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2D31E8D-8899-424C-BA84-8DA1637020C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<sst xmlns="http://schemas.openxmlformats.org/spreadsheetml/2006/main" count="165" uniqueCount="134">
  <si>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</si>
  <si>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</si>
  <si>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</si>
  <si>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</si>
  <si>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</si>
  <si>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</si>
  <si>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</si>
  <si>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</si>
  <si>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</si>
  <si>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</si>
  <si>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</si>
  <si>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</si>
  <si>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</si>
  <si>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</si>
  <si>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</si>
  <si>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</si>
  <si>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</si>
  <si>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</si>
  <si>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</si>
  <si>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</si>
  <si>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</si>
  <si>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</si>
  <si>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</si>
  <si>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</si>
  <si>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</si>
  <si>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</si>
  <si>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</si>
  <si>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</si>
  <si>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</si>
  <si>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</si>
  <si>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</si>
  <si>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</si>
  <si>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</si>
  <si>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</si>
  <si>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</si>
  <si>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</si>
  <si>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</si>
  <si>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</si>
  <si>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</si>
  <si>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</si>
  <si>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</si>
  <si>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</si>
  <si>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</si>
  <si>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</si>
  <si>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</si>
  <si>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</si>
  <si>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</si>
  <si>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</si>
  <si>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24-318.58-005</t>
  </si>
  <si>
    <t>3b</t>
  </si>
  <si>
    <t>C</t>
  </si>
  <si>
    <t>318.58</t>
  </si>
  <si>
    <t>Płaskowyż Głubczycki</t>
  </si>
  <si>
    <t>Wyżyn i niskich gór</t>
  </si>
  <si>
    <t>lessowe-eoliczne: wysoczyzn słabo rozciętych</t>
  </si>
  <si>
    <t>B.5.4.c</t>
  </si>
  <si>
    <t>Dobrosławicki</t>
  </si>
  <si>
    <t>16</t>
  </si>
  <si>
    <t>Grąd subkontynentalny, odmiana małopolska, forma wyżynna, seria uboga</t>
  </si>
  <si>
    <t>I.E.4</t>
  </si>
  <si>
    <t>Ziemia Glubczcka, Nyska, Krapkowicka</t>
  </si>
  <si>
    <t>Gmina Rudnik, Powiat raciborski</t>
  </si>
  <si>
    <t>05.06.2023</t>
  </si>
  <si>
    <t>K. Badora, R. Wróbel</t>
  </si>
  <si>
    <t>1</t>
  </si>
  <si>
    <t>A1</t>
  </si>
  <si>
    <t>A1e</t>
  </si>
  <si>
    <t>1</t>
  </si>
  <si>
    <t>A1</t>
  </si>
  <si>
    <t>A1e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</si>
  <si>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</si>
  <si>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</si>
  <si>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</si>
  <si>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</si>
  <si>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</si>
  <si>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</si>
  <si>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</si>
  <si>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</si>
  <si>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</si>
  <si>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</si>
  <si>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</si>
  <si>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</si>
  <si>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</si>
  <si>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</si>
  <si>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</si>
  <si>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</si>
  <si>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</si>
  <si>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</si>
  <si>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</si>
  <si>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</si>
  <si>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</si>
  <si>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</si>
  <si>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</si>
  <si>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</si>
  <si>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</si>
  <si>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</si>
  <si>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</si>
  <si>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</si>
  <si>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</si>
  <si>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</si>
  <si>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</si>
  <si>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</si>
  <si>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</si>
  <si>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</si>
  <si>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</si>
  <si>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</si>
  <si>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</si>
  <si>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</si>
  <si>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</si>
  <si>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</si>
  <si>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</si>
  <si>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</si>
  <si>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</si>
  <si>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</si>
  <si>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</si>
  <si>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</si>
  <si>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</si>
  <si>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</si>
  <si>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</si>
  <si>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</si>
  <si>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</si>
  <si>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</si>
  <si>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</si>
  <si>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</si>
  <si>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</si>
  <si>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</si>
  <si>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</si>
  <si>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</si>
  <si>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produkcji leśnej, funkcja produkcji rolnej</t>
  </si>
  <si>
    <t>Wielogatunkowy kompleks leśny jest cechą charakterystyczną jednostki</t>
  </si>
  <si>
    <t>Radosław Wróbel</t>
  </si>
  <si>
    <t>Krzyż przydrożny na skraju lasu</t>
  </si>
  <si>
    <t>Grąd na siedlisku lasu świeżego z dominacją dębu</t>
  </si>
  <si>
    <t>W kompleksie leśnym dominują biocenozy grądu będące siedliskami Natura 2000 9170. Dodatkowo obszar ma bardzo urozmaiconą rzeźbę terenu, co podnosi jego walory krajobrazowe.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</si>
</sst>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92.08</v>
      </c>
    </row>
    <row r="7" spans="1:5" x14ac:dyDescent="0.25">
      <c r="A7" t="s">
        <v>70</v>
      </c>
      <c r="B7" t="s">
        <v>71</v>
      </c>
      <c r="C7" t="s">
        <v>72</v>
      </c>
      <c r="D7" s="3">
        <v>92.06</v>
      </c>
    </row>
    <row r="8" spans="1:5" x14ac:dyDescent="0.25">
      <c r="A8" t="s">
        <v>76</v>
      </c>
      <c r="B8" t="s">
        <v>77</v>
      </c>
      <c r="C8" t="s">
        <v>78</v>
      </c>
      <c r="D8" s="3">
        <v>28.434000000000001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0.39200000000000002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0.41</v>
      </c>
    </row>
    <row r="11" spans="1:5" x14ac:dyDescent="0.25">
      <c r="A11" t="s">
        <v>94</v>
      </c>
      <c r="B11" t="s">
        <v>95</v>
      </c>
      <c r="C11" t="s">
        <v>96</v>
      </c>
      <c r="D11" s="3">
        <v>93.715000000000003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2.56</v>
      </c>
    </row>
    <row r="13" spans="1:5" x14ac:dyDescent="0.25">
      <c r="A13" t="s">
        <v>106</v>
      </c>
      <c r="B13" t="s">
        <v>107</v>
      </c>
      <c r="C13" t="s">
        <v>108</v>
      </c>
      <c r="D13" s="3">
        <v>2.9279999999999999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0.214</v>
      </c>
    </row>
    <row r="15" spans="1:5" x14ac:dyDescent="0.25">
      <c r="A15" t="s">
        <v>118</v>
      </c>
      <c r="B15" t="s">
        <v>119</v>
      </c>
      <c r="C15" t="s">
        <v>120</v>
      </c>
      <c r="D15" s="3">
        <v>0.58299999999999996</v>
      </c>
    </row>
    <row r="16" spans="1:5" x14ac:dyDescent="0.25">
      <c r="A16" t="s">
        <v>124</v>
      </c>
      <c r="B16" t="s">
        <v>125</v>
      </c>
      <c r="C16" t="s">
        <v>125</v>
      </c>
      <c r="D16" s="3">
        <v>0.435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1.2113182898032571</v>
      </c>
    </row>
    <row r="6" spans="1:4" x14ac:dyDescent="0.25">
      <c r="A6" t="s">
        <v>73</v>
      </c>
      <c r="B6" t="s">
        <v>74</v>
      </c>
      <c r="C6" t="s">
        <v>75</v>
      </c>
      <c r="D6" s="3">
        <v>1.1489040589770378</v>
      </c>
    </row>
    <row r="7" spans="1:4" x14ac:dyDescent="0.25">
      <c r="A7" t="s">
        <v>79</v>
      </c>
      <c r="B7" t="s">
        <v>80</v>
      </c>
      <c r="C7" t="s">
        <v>81</v>
      </c>
      <c r="D7" s="3">
        <v>1.6255889726282957</v>
      </c>
    </row>
    <row r="8" spans="1:4" x14ac:dyDescent="0.25">
      <c r="A8" t="s">
        <v>85</v>
      </c>
      <c r="B8" t="s">
        <v>86</v>
      </c>
      <c r="C8" t="s">
        <v>87</v>
      </c>
      <c r="D8" s="3">
        <v>-0.2583834754690757</v>
      </c>
    </row>
    <row r="9" spans="1:4" x14ac:dyDescent="0.25">
      <c r="A9" t="s">
        <v>91</v>
      </c>
      <c r="B9" t="s">
        <v>92</v>
      </c>
      <c r="C9" t="s">
        <v>93</v>
      </c>
      <c r="D9" s="3">
        <v>-0.34347448358186194</v>
      </c>
    </row>
    <row r="10" spans="1:4" x14ac:dyDescent="0.25">
      <c r="A10" t="s">
        <v>97</v>
      </c>
      <c r="B10" t="s">
        <v>98</v>
      </c>
      <c r="C10" t="s">
        <v>99</v>
      </c>
      <c r="D10" s="3">
        <v>0.47876879169620462</v>
      </c>
    </row>
    <row r="11" spans="1:4" x14ac:dyDescent="0.25">
      <c r="A11" t="s">
        <v>103</v>
      </c>
      <c r="B11" t="s">
        <v>104</v>
      </c>
      <c r="C11" t="s">
        <v>105</v>
      </c>
      <c r="D11" s="3">
        <v>0.46797745249616635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-0.50903242278939653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-0.37253855537057595</v>
      </c>
    </row>
    <row r="14" spans="1:4" x14ac:dyDescent="0.25">
      <c r="A14" t="s">
        <v>121</v>
      </c>
      <c r="B14" t="s">
        <v>122</v>
      </c>
      <c r="C14" t="s">
        <v>123</v>
      </c>
      <c r="D14" s="3">
        <v>-0.31487272251886178</v>
      </c>
    </row>
    <row r="15" spans="1:4" x14ac:dyDescent="0.25">
      <c r="A15" t="s">
        <v>126</v>
      </c>
      <c r="B15" t="s">
        <v>127</v>
      </c>
      <c r="C15" t="s">
        <v>127</v>
      </c>
      <c r="D15" s="3">
        <v>-0.69414717064172704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HYPERLINK("http://gridw.home.pl/pub/audyt/Dokumentacja_fotograficzna_kartograficzna/ID_41/Mapa_ID_41.jpg","Mapa_ID_41.jpg")</f>
        <v>Mapa_ID_41.jpg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44876</v>
      </c>
      <c r="F6">
        <v>18.144694000000001</v>
      </c>
      <c r="G6">
        <v>50.178055999999998</v>
      </c>
      <c r="H6" s="12" t="str">
        <f>HYPERLINK("https://gridw.home.pl/pub/audyt/Dokumentacja_fotograficzna_kartograficzna/ID_41/41_1.jpg","41_1")</f>
        <v>41_1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44876</v>
      </c>
      <c r="F7">
        <v>18.148555999999999</v>
      </c>
      <c r="G7">
        <v>50.174861</v>
      </c>
      <c r="H7" s="12" t="str">
        <f>HYPERLINK("https://gridw.home.pl/pub/audyt/Dokumentacja_fotograficzna_kartograficzna/ID_41/41_2.jpg","41_2")</f>
        <v>41_2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44876</v>
      </c>
      <c r="F8">
        <v>18.148139</v>
      </c>
      <c r="G8">
        <v>50.173999999999999</v>
      </c>
      <c r="H8" s="12" t="str">
        <f>HYPERLINK("https://gridw.home.pl/pub/audyt/Dokumentacja_fotograficzna_kartograficzna/ID_41/41_3.jpg","41_3")</f>
        <v>41_3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44876</v>
      </c>
      <c r="F9">
        <v>18.148555999999999</v>
      </c>
      <c r="G9">
        <v>50.175249999999998</v>
      </c>
      <c r="H9" s="12" t="str">
        <f>HYPERLINK("https://gridw.home.pl/pub/audyt/Dokumentacja_fotograficzna_kartograficzna/ID_41/41_4.jpg","41_4")</f>
        <v>41_4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55F0786-2D0A-4DF6-9DD7-4B633471D9E8}"/>
</file>

<file path=customXml/itemProps2.xml><?xml version="1.0" encoding="utf-8"?>
<ds:datastoreItem xmlns:ds="http://schemas.openxmlformats.org/officeDocument/2006/customXml" ds:itemID="{37067A45-5902-458D-87ED-AABA919003E1}"/>
</file>

<file path=customXml/itemProps3.xml><?xml version="1.0" encoding="utf-8"?>
<ds:datastoreItem xmlns:ds="http://schemas.openxmlformats.org/officeDocument/2006/customXml" ds:itemID="{80D8BBE7-11B8-458A-B983-909DD51D94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