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017E4DC-6F02-47C1-98E5-7D8F2D1E56C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<sst xmlns="http://schemas.openxmlformats.org/spreadsheetml/2006/main" count="164" uniqueCount="127">
  <si>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</si>
  <si>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</si>
  <si>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</si>
  <si>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</si>
  <si>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</si>
  <si>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</si>
  <si>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</si>
  <si>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</si>
  <si>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</si>
  <si>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</si>
  <si>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</si>
  <si>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</si>
  <si>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</si>
  <si>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</si>
  <si>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</si>
  <si>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</si>
  <si>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</si>
  <si>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</si>
  <si>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</si>
  <si>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</si>
  <si>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</si>
  <si>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</si>
  <si>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</si>
  <si>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</si>
  <si>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</si>
  <si>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</si>
  <si>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</si>
  <si>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</si>
  <si>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</si>
  <si>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</si>
  <si>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</si>
  <si>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</si>
  <si>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</si>
  <si>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</si>
  <si>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</si>
  <si>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</si>
  <si>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</si>
  <si>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</si>
  <si>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</si>
  <si>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</si>
  <si>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</si>
  <si>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</si>
  <si>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</si>
  <si>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</si>
  <si>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</si>
  <si>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</si>
  <si>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</si>
  <si>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</si>
  <si>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24-341.13-184</t>
  </si>
  <si>
    <t>10c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</si>
  <si>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</si>
  <si>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</si>
  <si>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</si>
  <si>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</si>
  <si>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</si>
  <si>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</si>
  <si>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</si>
  <si>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16; 69</t>
  </si>
  <si>
    <t>Grąd subkontynentalny, odmiana małopolska, forma wyżynna, seria uboga; Środowiska zdewastowane o nieznanej tendencji rozwojowej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</si>
  <si>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</si>
  <si>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</si>
  <si>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</si>
  <si>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</si>
  <si>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</si>
  <si>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</si>
  <si>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</si>
  <si>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</si>
  <si>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</si>
  <si>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</si>
  <si>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</si>
  <si>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</si>
  <si>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</si>
  <si>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</si>
  <si>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</si>
  <si>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</si>
  <si>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</si>
  <si>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</si>
  <si>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</si>
  <si>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</si>
  <si>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</si>
  <si>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</si>
  <si>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</si>
  <si>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</si>
  <si>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</si>
  <si>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</si>
  <si>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</si>
  <si>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</si>
  <si>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</si>
  <si>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</si>
  <si>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</si>
  <si>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</si>
  <si>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</si>
  <si>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</si>
  <si>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</si>
  <si>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</si>
  <si>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</si>
  <si>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</si>
  <si>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</si>
  <si>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</si>
  <si>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</si>
  <si>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</si>
  <si>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</si>
  <si>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</si>
  <si>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</si>
  <si>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</si>
  <si>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</si>
  <si>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</si>
  <si>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</si>
  <si>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</si>
  <si>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</si>
  <si>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</si>
  <si>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B9</t>
  </si>
  <si>
    <t>B9a</t>
  </si>
  <si>
    <t>9</t>
  </si>
  <si>
    <t>B9</t>
  </si>
  <si>
    <t>B9a</t>
  </si>
  <si>
    <t>Giszowiec - Katowice - Szlak Zabytków Techniki, tradycje górnicze, osiedle robotnicze</t>
  </si>
  <si>
    <t>funkcja osadnicza, funkcja symboliczna</t>
  </si>
  <si>
    <t>funkcja estetyczna, funkcja inna niż wymieniona w pkt 1–11</t>
  </si>
  <si>
    <t>Katowice Giszowiec, ul. Kosmiczna</t>
  </si>
  <si>
    <t>Bartłomiej Szypuła</t>
  </si>
  <si>
    <t>Katowice Giszowiec, ul. Kosmiczna i ROD ‘Barbara’</t>
  </si>
  <si>
    <t>Katowice Giszowiec, ul. Pod Kasztanami</t>
  </si>
  <si>
    <t>Katowice Giszowiec, ul. Działkowa i Pod Kasztanami</t>
  </si>
  <si>
    <t>Katowice Giszowiec, Szkoła Podstawowa Nr 51</t>
  </si>
  <si>
    <t>Katowice Giszowiec, ul. Sputników</t>
  </si>
  <si>
    <t>Katowice Giszowiec, ul. Kosmiczna, KWK Wieczorek, Szyb Roździeński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</si>
</sst>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1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1.05</v>
      </c>
    </row>
    <row r="7" spans="1:5" x14ac:dyDescent="0.25">
      <c r="A7" t="s">
        <v>70</v>
      </c>
      <c r="B7" t="s">
        <v>71</v>
      </c>
      <c r="C7" t="s">
        <v>72</v>
      </c>
      <c r="D7" s="3">
        <v>12.759</v>
      </c>
    </row>
    <row r="8" spans="1:5" x14ac:dyDescent="0.25">
      <c r="A8" t="s">
        <v>76</v>
      </c>
      <c r="B8" t="s">
        <v>77</v>
      </c>
      <c r="C8" t="s">
        <v>78</v>
      </c>
      <c r="D8" s="3">
        <v>6.0369999999999999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11.762</v>
      </c>
    </row>
    <row r="10" spans="1:5" x14ac:dyDescent="0.25">
      <c r="A10" t="s">
        <v>88</v>
      </c>
      <c r="B10" t="s">
        <v>89</v>
      </c>
      <c r="C10" t="s">
        <v>90</v>
      </c>
      <c r="D10" s="3">
        <v>4.609</v>
      </c>
    </row>
    <row r="11" spans="1:5" x14ac:dyDescent="0.25">
      <c r="A11" t="s">
        <v>94</v>
      </c>
      <c r="B11" t="s">
        <v>95</v>
      </c>
      <c r="C11" t="s">
        <v>96</v>
      </c>
      <c r="D11" s="3">
        <v>64.703999999999994</v>
      </c>
    </row>
    <row r="12" spans="1:5" x14ac:dyDescent="0.25">
      <c r="A12" t="s">
        <v>100</v>
      </c>
      <c r="B12" t="s">
        <v>101</v>
      </c>
      <c r="C12" t="s">
        <v>102</v>
      </c>
      <c r="D12" s="3">
        <v>18.925000000000001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1.429</v>
      </c>
    </row>
    <row r="14" spans="1:5" x14ac:dyDescent="0.25">
      <c r="A14" t="s">
        <v>110</v>
      </c>
      <c r="B14" t="s">
        <v>111</v>
      </c>
      <c r="C14" t="s">
        <v>112</v>
      </c>
      <c r="D14" s="3">
        <v>78.94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875" customWidth="1"/>
    <col min="3" max="3" width="70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117</v>
      </c>
      <c r="C8" s="11"/>
    </row>
    <row r="9" spans="1:3" x14ac:dyDescent="0.25">
      <c r="A9" s="1" t="s">
        <v>27</v>
      </c>
      <c r="B9" s="10" t="s">
        <v>118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0.44709986661638979</v>
      </c>
    </row>
    <row r="6" spans="1:4" x14ac:dyDescent="0.25">
      <c r="A6" t="s">
        <v>73</v>
      </c>
      <c r="B6" t="s">
        <v>74</v>
      </c>
      <c r="C6" t="s">
        <v>75</v>
      </c>
      <c r="D6" s="3">
        <v>0.74488515488370932</v>
      </c>
    </row>
    <row r="7" spans="1:4" x14ac:dyDescent="0.25">
      <c r="A7" t="s">
        <v>79</v>
      </c>
      <c r="B7" t="s">
        <v>80</v>
      </c>
      <c r="C7" t="s">
        <v>81</v>
      </c>
      <c r="D7" s="3">
        <v>-0.24958477405476831</v>
      </c>
    </row>
    <row r="8" spans="1:4" x14ac:dyDescent="0.25">
      <c r="A8" t="s">
        <v>85</v>
      </c>
      <c r="B8" t="s">
        <v>86</v>
      </c>
      <c r="C8" t="s">
        <v>87</v>
      </c>
      <c r="D8" s="3">
        <v>1.1558955630435006</v>
      </c>
    </row>
    <row r="9" spans="1:4" x14ac:dyDescent="0.25">
      <c r="A9" t="s">
        <v>91</v>
      </c>
      <c r="B9" t="s">
        <v>92</v>
      </c>
      <c r="C9" t="s">
        <v>93</v>
      </c>
      <c r="D9" s="3">
        <v>-2.1814325074008347</v>
      </c>
    </row>
    <row r="10" spans="1:4" x14ac:dyDescent="0.25">
      <c r="A10" t="s">
        <v>97</v>
      </c>
      <c r="B10" t="s">
        <v>98</v>
      </c>
      <c r="C10" t="s">
        <v>99</v>
      </c>
      <c r="D10" s="3">
        <v>1.1279229101926516</v>
      </c>
    </row>
    <row r="11" spans="1:4" x14ac:dyDescent="0.25">
      <c r="A11" t="s">
        <v>103</v>
      </c>
      <c r="B11" t="s">
        <v>104</v>
      </c>
      <c r="C11" t="s">
        <v>105</v>
      </c>
      <c r="D11" s="3">
        <v>0.22688006604592242</v>
      </c>
    </row>
    <row r="12" spans="1:4" x14ac:dyDescent="0.25">
      <c r="A12" t="s">
        <v>108</v>
      </c>
      <c r="B12" t="s">
        <v>109</v>
      </c>
      <c r="C12" t="s">
        <v>109</v>
      </c>
      <c r="D12" s="3">
        <v>-1.2715191239834431</v>
      </c>
    </row>
    <row r="13" spans="1:4" x14ac:dyDescent="0.25">
      <c r="A13" t="s">
        <v>113</v>
      </c>
      <c r="B13" t="s">
        <v>114</v>
      </c>
      <c r="C13" t="s">
        <v>115</v>
      </c>
      <c r="D13" s="3">
        <v>1.6034766103115381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HYPERLINK("http://gridw.home.pl/pub/audyt/Dokumentacja_fotograficzna_kartograficzna/ID_289/Mapa_ID_289.jpg","Mapa_ID_289.jpg")</f>
        <v>Mapa_ID_289.jpg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119</v>
      </c>
      <c r="D6" s="3" t="s">
        <v>120</v>
      </c>
      <c r="E6" s="20">
        <v>45043</v>
      </c>
      <c r="F6">
        <v>19.074238000000001</v>
      </c>
      <c r="G6">
        <v>50.224491</v>
      </c>
      <c r="H6" s="12" t="str">
        <f>HYPERLINK("https://gridw.home.pl/pub/audyt/Dokumentacja_fotograficzna_kartograficzna/ID_289/289_1.jpg","289_1")</f>
        <v>289_1</v>
      </c>
    </row>
    <row r="7" spans="1:8" x14ac:dyDescent="0.25">
      <c r="A7">
        <v>2</v>
      </c>
      <c r="B7" t="s">
        <v>48</v>
      </c>
      <c r="C7" t="s">
        <v>121</v>
      </c>
      <c r="D7" s="3" t="s">
        <v>120</v>
      </c>
      <c r="E7" s="20">
        <v>45043</v>
      </c>
      <c r="F7">
        <v>19.075641999999998</v>
      </c>
      <c r="G7">
        <v>50.225673999999998</v>
      </c>
      <c r="H7" s="12" t="str">
        <f>HYPERLINK("https://gridw.home.pl/pub/audyt/Dokumentacja_fotograficzna_kartograficzna/ID_289/289_2.jpg","289_2")</f>
        <v>289_2</v>
      </c>
    </row>
    <row r="8" spans="1:8" x14ac:dyDescent="0.25">
      <c r="A8">
        <v>3</v>
      </c>
      <c r="B8" t="s">
        <v>48</v>
      </c>
      <c r="C8" t="s">
        <v>122</v>
      </c>
      <c r="D8" s="3" t="s">
        <v>120</v>
      </c>
      <c r="E8" s="20">
        <v>45043</v>
      </c>
      <c r="F8">
        <v>19.073616999999999</v>
      </c>
      <c r="G8">
        <v>50.223168000000001</v>
      </c>
      <c r="H8" s="12" t="str">
        <f>HYPERLINK("https://gridw.home.pl/pub/audyt/Dokumentacja_fotograficzna_kartograficzna/ID_289/289_­3.jpg","289_­3")</f>
        <v>289_­3</v>
      </c>
    </row>
    <row r="9" spans="1:8" x14ac:dyDescent="0.25">
      <c r="A9">
        <v>4</v>
      </c>
      <c r="B9" t="s">
        <v>48</v>
      </c>
      <c r="C9" t="s">
        <v>123</v>
      </c>
      <c r="D9" s="3" t="s">
        <v>120</v>
      </c>
      <c r="E9" s="20">
        <v>45043</v>
      </c>
      <c r="F9">
        <v>19.073886999999999</v>
      </c>
      <c r="G9">
        <v>50.221831000000002</v>
      </c>
      <c r="H9" s="12" t="str">
        <f>HYPERLINK("https://gridw.home.pl/pub/audyt/Dokumentacja_fotograficzna_kartograficzna/ID_289/289_4.jpg","289_4")</f>
        <v>289_4</v>
      </c>
    </row>
    <row r="10" spans="1:8" x14ac:dyDescent="0.25">
      <c r="A10">
        <v>5</v>
      </c>
      <c r="B10" t="s">
        <v>48</v>
      </c>
      <c r="C10" t="s">
        <v>124</v>
      </c>
      <c r="D10" s="3" t="s">
        <v>120</v>
      </c>
      <c r="E10" s="20">
        <v>45043</v>
      </c>
      <c r="F10">
        <v>19.070853</v>
      </c>
      <c r="G10">
        <v>50.223180999999997</v>
      </c>
      <c r="H10" s="12" t="str">
        <f>HYPERLINK("https://gridw.home.pl/pub/audyt/Dokumentacja_fotograficzna_kartograficzna/ID_289/289_5.jpg","289_5")</f>
        <v>289_5</v>
      </c>
    </row>
    <row r="11" spans="1:8" x14ac:dyDescent="0.25">
      <c r="A11">
        <v>6</v>
      </c>
      <c r="B11" t="s">
        <v>48</v>
      </c>
      <c r="C11" t="s">
        <v>125</v>
      </c>
      <c r="D11" s="3" t="s">
        <v>120</v>
      </c>
      <c r="E11" s="20">
        <v>45043</v>
      </c>
      <c r="F11">
        <v>19.074742000000001</v>
      </c>
      <c r="G11">
        <v>50.221702999999998</v>
      </c>
      <c r="H11" s="12" t="str">
        <f>HYPERLINK("https://gridw.home.pl/pub/audyt/Dokumentacja_fotograficzna_kartograficzna/ID_289/289_6.jpg","289_6")</f>
        <v>289_6</v>
      </c>
    </row>
    <row r="12" spans="1:8" x14ac:dyDescent="0.25">
      <c r="A12">
        <v>7</v>
      </c>
      <c r="B12" t="s">
        <v>48</v>
      </c>
      <c r="C12" t="s">
        <v>126</v>
      </c>
      <c r="D12" s="3" t="s">
        <v>120</v>
      </c>
      <c r="E12" s="20">
        <v>45043</v>
      </c>
      <c r="F12">
        <v>19.075602</v>
      </c>
      <c r="G12">
        <v>50.223177</v>
      </c>
      <c r="H12" s="12" t="str">
        <f>HYPERLINK("https://gridw.home.pl/pub/audyt/Dokumentacja_fotograficzna_kartograficzna/ID_289/289_7.jpg","289_7")</f>
        <v>289_7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BDC7DD-E179-461C-BC5F-9DB1BA611AF5}"/>
</file>

<file path=customXml/itemProps2.xml><?xml version="1.0" encoding="utf-8"?>
<ds:datastoreItem xmlns:ds="http://schemas.openxmlformats.org/officeDocument/2006/customXml" ds:itemID="{8C08BCA4-7B49-47CA-8CC3-A1D1A9C6B3ED}"/>
</file>

<file path=customXml/itemProps3.xml><?xml version="1.0" encoding="utf-8"?>
<ds:datastoreItem xmlns:ds="http://schemas.openxmlformats.org/officeDocument/2006/customXml" ds:itemID="{5EAC88B5-BB71-421A-9A90-F3CF8703D0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