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2359DBF-0871-41A0-89CC-4A088DF863F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<sst xmlns="http://schemas.openxmlformats.org/spreadsheetml/2006/main" count="181" uniqueCount="148">
  <si>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</si>
  <si>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</si>
  <si>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</si>
  <si>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</si>
  <si>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</si>
  <si>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</si>
  <si>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</si>
  <si>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</si>
  <si>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</si>
  <si>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</si>
  <si>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</si>
  <si>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</si>
  <si>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</si>
  <si>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</si>
  <si>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</si>
  <si>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</si>
  <si>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</si>
  <si>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</si>
  <si>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</si>
  <si>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</si>
  <si>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</si>
  <si>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</si>
  <si>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</si>
  <si>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</si>
  <si>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</si>
  <si>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</si>
  <si>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</si>
  <si>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</si>
  <si>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</si>
  <si>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</si>
  <si>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</si>
  <si>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</si>
  <si>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</si>
  <si>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</si>
  <si>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</si>
  <si>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</si>
  <si>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</si>
  <si>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</si>
  <si>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</si>
  <si>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</si>
  <si>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</si>
  <si>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</si>
  <si>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</si>
  <si>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</si>
  <si>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</si>
  <si>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</si>
  <si>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</si>
  <si>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</si>
  <si>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24-341.22-022</t>
  </si>
  <si>
    <t>3a</t>
  </si>
  <si>
    <t>A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</si>
  <si>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</si>
  <si>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</si>
  <si>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</si>
  <si>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</si>
  <si>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</si>
  <si>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</si>
  <si>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47</t>
  </si>
  <si>
    <t>Kontynentalne bory mieszane sosnowo-dębowe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</si>
  <si>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</si>
  <si>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</si>
  <si>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</si>
  <si>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</si>
  <si>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</si>
  <si>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</si>
  <si>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</si>
  <si>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</si>
  <si>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</si>
  <si>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</si>
  <si>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</si>
  <si>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</si>
  <si>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</si>
  <si>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</si>
  <si>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</si>
  <si>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</si>
  <si>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</si>
  <si>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</si>
  <si>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</si>
  <si>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</si>
  <si>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</si>
  <si>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</si>
  <si>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</si>
  <si>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</si>
  <si>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</si>
  <si>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</si>
  <si>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</si>
  <si>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</si>
  <si>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</si>
  <si>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</si>
  <si>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</si>
  <si>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</si>
  <si>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</si>
  <si>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</si>
  <si>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</si>
  <si>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</si>
  <si>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</si>
  <si>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</si>
  <si>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</si>
  <si>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</si>
  <si>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</si>
  <si>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</si>
  <si>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</si>
  <si>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</si>
  <si>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</si>
  <si>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</si>
  <si>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</si>
  <si>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</si>
  <si>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</si>
  <si>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</si>
  <si>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</si>
  <si>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</si>
  <si>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</si>
  <si>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</si>
  <si>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</si>
  <si>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</si>
  <si>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</si>
  <si>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</si>
  <si>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</si>
  <si>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</si>
  <si>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</si>
  <si>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</si>
  <si>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</si>
  <si>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</si>
  <si>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</si>
  <si>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</si>
  <si>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</si>
  <si>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</si>
  <si>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</si>
  <si>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</si>
  <si>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</si>
  <si>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</si>
  <si>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</si>
  <si>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</si>
  <si>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</si>
  <si>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</si>
  <si>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</si>
  <si>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</si>
  <si>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</si>
  <si>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</si>
  <si>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</si>
  <si>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B2d</t>
  </si>
  <si>
    <t>funkcja ekologiczna, funkcja produkcji leśnej</t>
  </si>
  <si>
    <t>funkcja ochrony przyrody</t>
  </si>
  <si>
    <t>Dominujące kompleksy borów mieszanych wilgotnych w Ciasnej</t>
  </si>
  <si>
    <t>Krzysztof Badora</t>
  </si>
  <si>
    <t>Wilgotne bory otaczające stawy w Ciasnej</t>
  </si>
  <si>
    <t>Jeden ze stawów w otoczeniu borów w Ciasnej</t>
  </si>
  <si>
    <t>Staw na skraju borów i terenów zabudowanych w Ciasnej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</si>
</sst>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6.86</v>
      </c>
    </row>
    <row r="8" spans="1:5" x14ac:dyDescent="0.25">
      <c r="A8" t="s">
        <v>76</v>
      </c>
      <c r="B8" t="s">
        <v>77</v>
      </c>
      <c r="C8" t="s">
        <v>78</v>
      </c>
      <c r="D8" s="3">
        <v>61.683</v>
      </c>
    </row>
    <row r="9" spans="1:5" x14ac:dyDescent="0.25">
      <c r="A9" t="s">
        <v>82</v>
      </c>
      <c r="B9" t="s">
        <v>83</v>
      </c>
      <c r="C9" t="s">
        <v>84</v>
      </c>
      <c r="D9" s="3">
        <v>4.431</v>
      </c>
    </row>
    <row r="10" spans="1:5" x14ac:dyDescent="0.25">
      <c r="A10" t="s">
        <v>88</v>
      </c>
      <c r="B10" t="s">
        <v>89</v>
      </c>
      <c r="C10" t="s">
        <v>89</v>
      </c>
      <c r="D10" s="3">
        <v>97.727999999999994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0.35799999999999998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1.425</v>
      </c>
    </row>
    <row r="13" spans="1:5" x14ac:dyDescent="0.25">
      <c r="A13" t="s">
        <v>104</v>
      </c>
      <c r="B13" t="s">
        <v>105</v>
      </c>
      <c r="C13" t="s">
        <v>106</v>
      </c>
      <c r="D13" s="3">
        <v>76.474999999999994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0.55900000000000005</v>
      </c>
    </row>
    <row r="15" spans="1:5" x14ac:dyDescent="0.25">
      <c r="A15" t="s">
        <v>116</v>
      </c>
      <c r="B15" t="s">
        <v>117</v>
      </c>
      <c r="C15" t="s">
        <v>118</v>
      </c>
      <c r="D15" s="3">
        <v>2.6339999999999999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0.16300000000000001</v>
      </c>
    </row>
    <row r="17" spans="1:4" x14ac:dyDescent="0.25">
      <c r="A17" t="s">
        <v>128</v>
      </c>
      <c r="B17" t="s">
        <v>129</v>
      </c>
      <c r="C17" t="s">
        <v>130</v>
      </c>
      <c r="D17" s="3">
        <v>4.5419999999999998</v>
      </c>
    </row>
    <row r="18" spans="1:4" x14ac:dyDescent="0.25">
      <c r="A18" t="s">
        <v>134</v>
      </c>
      <c r="B18" t="s">
        <v>135</v>
      </c>
      <c r="C18" t="s">
        <v>135</v>
      </c>
      <c r="D18" s="3">
        <v>1.24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0.43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-0.34281026773251022</v>
      </c>
    </row>
    <row r="6" spans="1:4" x14ac:dyDescent="0.25">
      <c r="A6" t="s">
        <v>73</v>
      </c>
      <c r="B6" t="s">
        <v>74</v>
      </c>
      <c r="C6" t="s">
        <v>75</v>
      </c>
      <c r="D6" s="3">
        <v>-0.45677023394315797</v>
      </c>
    </row>
    <row r="7" spans="1:4" x14ac:dyDescent="0.25">
      <c r="A7" t="s">
        <v>79</v>
      </c>
      <c r="B7" t="s">
        <v>80</v>
      </c>
      <c r="C7" t="s">
        <v>81</v>
      </c>
      <c r="D7" s="3">
        <v>-9.3056053927700222E-2</v>
      </c>
    </row>
    <row r="8" spans="1:4" x14ac:dyDescent="0.25">
      <c r="A8" t="s">
        <v>85</v>
      </c>
      <c r="B8" t="s">
        <v>86</v>
      </c>
      <c r="C8" t="s">
        <v>87</v>
      </c>
      <c r="D8" s="3">
        <v>-0.29060093396006231</v>
      </c>
    </row>
    <row r="9" spans="1:4" x14ac:dyDescent="0.25">
      <c r="A9" t="s">
        <v>90</v>
      </c>
      <c r="B9" t="s">
        <v>91</v>
      </c>
      <c r="C9" t="s">
        <v>91</v>
      </c>
      <c r="D9" s="3">
        <v>0.819702973568599</v>
      </c>
    </row>
    <row r="10" spans="1:4" x14ac:dyDescent="0.25">
      <c r="A10" t="s">
        <v>95</v>
      </c>
      <c r="B10" t="s">
        <v>96</v>
      </c>
      <c r="C10" t="s">
        <v>97</v>
      </c>
      <c r="D10" s="3">
        <v>-0.23550840692255035</v>
      </c>
    </row>
    <row r="11" spans="1:4" x14ac:dyDescent="0.25">
      <c r="A11" t="s">
        <v>101</v>
      </c>
      <c r="B11" t="s">
        <v>102</v>
      </c>
      <c r="C11" t="s">
        <v>103</v>
      </c>
      <c r="D11" s="3">
        <v>0.89148727493452229</v>
      </c>
    </row>
    <row r="12" spans="1:4" x14ac:dyDescent="0.25">
      <c r="A12" t="s">
        <v>107</v>
      </c>
      <c r="B12" t="s">
        <v>108</v>
      </c>
      <c r="C12" t="s">
        <v>109</v>
      </c>
      <c r="D12" s="3">
        <v>-1.8890548940808878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-0.47573200340495297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-0.59991337264889844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-0.4808151127965426</v>
      </c>
    </row>
    <row r="16" spans="1:4" x14ac:dyDescent="0.25">
      <c r="A16" t="s">
        <v>131</v>
      </c>
      <c r="B16" t="s">
        <v>132</v>
      </c>
      <c r="C16" t="s">
        <v>133</v>
      </c>
      <c r="D16" s="3">
        <v>2.535632317653076</v>
      </c>
    </row>
    <row r="17" spans="1:4" x14ac:dyDescent="0.25">
      <c r="A17" t="s">
        <v>136</v>
      </c>
      <c r="B17" t="s">
        <v>137</v>
      </c>
      <c r="C17" t="s">
        <v>137</v>
      </c>
      <c r="D17" s="3">
        <v>1.7578908457090339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HYPERLINK("http://gridw.home.pl/pub/audyt/Dokumentacja_fotograficzna_kartograficzna/ID_659/Mapa_ID_659.jpg","Mapa_ID_659.jpg")</f>
        <v>Mapa_ID_659.jpg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45046</v>
      </c>
      <c r="F6">
        <v>18.362629999999999</v>
      </c>
      <c r="G6">
        <v>50.40493</v>
      </c>
      <c r="H6" s="12" t="str">
        <f>HYPERLINK("https://gridw.home.pl/pub/audyt/Dokumentacja_fotograficzna_kartograficzna/ID_659/659_1.jpg","659_1")</f>
        <v>659_1</v>
      </c>
    </row>
    <row r="7" spans="1:8" x14ac:dyDescent="0.25">
      <c r="A7">
        <v>2</v>
      </c>
      <c r="B7" t="s">
        <v>48</v>
      </c>
      <c r="C7" t="s">
        <v>145</v>
      </c>
      <c r="D7" s="3" t="s">
        <v>144</v>
      </c>
      <c r="E7" s="20">
        <v>45046</v>
      </c>
      <c r="F7">
        <v>18.373329999999999</v>
      </c>
      <c r="G7">
        <v>50.443440000000002</v>
      </c>
      <c r="H7" s="12" t="str">
        <f>HYPERLINK("https://gridw.home.pl/pub/audyt/Dokumentacja_fotograficzna_kartograficzna/ID_659/659_2.jpg","659_2")</f>
        <v>659_2</v>
      </c>
    </row>
    <row r="8" spans="1:8" x14ac:dyDescent="0.25">
      <c r="A8">
        <v>3</v>
      </c>
      <c r="B8" t="s">
        <v>48</v>
      </c>
      <c r="C8" t="s">
        <v>146</v>
      </c>
      <c r="D8" s="3" t="s">
        <v>144</v>
      </c>
      <c r="E8" s="20">
        <v>45046</v>
      </c>
      <c r="F8">
        <v>18.38908</v>
      </c>
      <c r="G8">
        <v>50.452889999999996</v>
      </c>
      <c r="H8" s="12" t="str">
        <f>HYPERLINK("https://gridw.home.pl/pub/audyt/Dokumentacja_fotograficzna_kartograficzna/ID_659/659_3.jpg","659_3")</f>
        <v>659_3</v>
      </c>
    </row>
    <row r="9" spans="1:8" x14ac:dyDescent="0.25">
      <c r="A9">
        <v>4</v>
      </c>
      <c r="B9" t="s">
        <v>48</v>
      </c>
      <c r="C9" t="s">
        <v>147</v>
      </c>
      <c r="D9" s="3" t="s">
        <v>144</v>
      </c>
      <c r="E9" s="20">
        <v>45046</v>
      </c>
      <c r="F9">
        <v>18.381</v>
      </c>
      <c r="G9">
        <v>50.454940000000001</v>
      </c>
      <c r="H9" s="12" t="str">
        <f>HYPERLINK("https://gridw.home.pl/pub/audyt/Dokumentacja_fotograficzna_kartograficzna/ID_659/659_4.jpg","659_4")</f>
        <v>659_4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BB71D3-D986-42C7-92CD-F368D443084A}"/>
</file>

<file path=customXml/itemProps2.xml><?xml version="1.0" encoding="utf-8"?>
<ds:datastoreItem xmlns:ds="http://schemas.openxmlformats.org/officeDocument/2006/customXml" ds:itemID="{A3C3229F-D6C0-4700-9305-D631783944CE}"/>
</file>

<file path=customXml/itemProps3.xml><?xml version="1.0" encoding="utf-8"?>
<ds:datastoreItem xmlns:ds="http://schemas.openxmlformats.org/officeDocument/2006/customXml" ds:itemID="{6A4AC4E7-465D-427E-8926-BC26552C59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