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0B02662-BD76-45C5-952B-1FEB1E4DD38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<sst xmlns="http://schemas.openxmlformats.org/spreadsheetml/2006/main" count="157" uniqueCount="123">
  <si>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</si>
  <si>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</si>
  <si>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</si>
  <si>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</si>
  <si>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</si>
  <si>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</si>
  <si>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</si>
  <si>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</si>
  <si>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</si>
  <si>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</si>
  <si>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</si>
  <si>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</si>
  <si>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</si>
  <si>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</si>
  <si>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</si>
  <si>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</si>
  <si>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</si>
  <si>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</si>
  <si>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</si>
  <si>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</si>
  <si>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</si>
  <si>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</si>
  <si>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</si>
  <si>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</si>
  <si>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</si>
  <si>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</si>
  <si>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</si>
  <si>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</si>
  <si>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</si>
  <si>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</si>
  <si>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</si>
  <si>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</si>
  <si>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</si>
  <si>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</si>
  <si>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</si>
  <si>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</si>
  <si>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</si>
  <si>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</si>
  <si>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</si>
  <si>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</si>
  <si>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</si>
  <si>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</si>
  <si>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</si>
  <si>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</si>
  <si>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</si>
  <si>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</si>
  <si>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</si>
  <si>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</si>
  <si>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24-341.31-020</t>
  </si>
  <si>
    <t>3b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</si>
  <si>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</si>
  <si>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</si>
  <si>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</si>
  <si>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</si>
  <si>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</si>
  <si>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</si>
  <si>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</si>
  <si>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</si>
  <si>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</si>
  <si>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II.A.25</t>
  </si>
  <si>
    <t>Jura Krakowsko-Częstochowska – część środkowa</t>
  </si>
  <si>
    <t>Gmina Olsztyn,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</si>
  <si>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</si>
  <si>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</si>
  <si>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</si>
  <si>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</si>
  <si>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</si>
  <si>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</si>
  <si>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</si>
  <si>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</si>
  <si>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</si>
  <si>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</si>
  <si>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</si>
  <si>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</si>
  <si>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</si>
  <si>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</si>
  <si>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</si>
  <si>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</si>
  <si>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</si>
  <si>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</si>
  <si>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</si>
  <si>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</si>
  <si>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</si>
  <si>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</si>
  <si>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</si>
  <si>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</si>
  <si>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</si>
  <si>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</si>
  <si>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</si>
  <si>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</si>
  <si>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</si>
  <si>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</si>
  <si>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</si>
  <si>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</si>
  <si>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</si>
  <si>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</si>
  <si>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</si>
  <si>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</si>
  <si>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</si>
  <si>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</si>
  <si>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</si>
  <si>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</si>
  <si>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</si>
  <si>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</si>
  <si>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</si>
  <si>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</si>
  <si>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</si>
  <si>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</si>
  <si>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</si>
  <si>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</si>
  <si>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</si>
  <si>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</si>
  <si>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</si>
  <si>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</si>
  <si>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</si>
  <si>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</si>
  <si>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</t>
  </si>
  <si>
    <t>B2</t>
  </si>
  <si>
    <t>B2i</t>
  </si>
  <si>
    <t>funkcja ochrony przyrody, funkcja ekologiczna</t>
  </si>
  <si>
    <t>funkcja produkcji leśnej, funkcja inna niż wymieniona w pkt 1–11</t>
  </si>
  <si>
    <t>JK Rezerwat Sokole Góry, widok z lotu balonem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</si>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</sst>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120</v>
      </c>
    </row>
    <row r="7" spans="1:5" x14ac:dyDescent="0.25">
      <c r="A7" t="s">
        <v>70</v>
      </c>
      <c r="B7" t="s">
        <v>71</v>
      </c>
      <c r="C7" t="s">
        <v>72</v>
      </c>
      <c r="D7" s="3">
        <v>65.86</v>
      </c>
    </row>
    <row r="8" spans="1:5" x14ac:dyDescent="0.25">
      <c r="A8" t="s">
        <v>76</v>
      </c>
      <c r="B8" t="s">
        <v>77</v>
      </c>
      <c r="C8" t="s">
        <v>78</v>
      </c>
      <c r="D8" s="3">
        <v>69.091999999999999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3.0000000000000001E-3</v>
      </c>
    </row>
    <row r="10" spans="1:5" x14ac:dyDescent="0.25">
      <c r="A10" t="s">
        <v>88</v>
      </c>
      <c r="B10" t="s">
        <v>89</v>
      </c>
      <c r="C10" t="s">
        <v>90</v>
      </c>
      <c r="D10" s="3">
        <v>99.713999999999999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8.0000000000000002E-3</v>
      </c>
    </row>
    <row r="12" spans="1:5" x14ac:dyDescent="0.25">
      <c r="A12" t="s">
        <v>100</v>
      </c>
      <c r="B12" t="s">
        <v>101</v>
      </c>
      <c r="C12" t="s">
        <v>102</v>
      </c>
      <c r="D12" s="3">
        <v>0.20499999999999999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7.2999999999999995E-2</v>
      </c>
    </row>
    <row r="14" spans="1:5" x14ac:dyDescent="0.25">
      <c r="A14" t="s">
        <v>112</v>
      </c>
      <c r="B14" t="s">
        <v>113</v>
      </c>
      <c r="C14" t="s">
        <v>113</v>
      </c>
      <c r="D14" s="3">
        <v>3.1E-2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116</v>
      </c>
      <c r="B6" t="s">
        <v>117</v>
      </c>
      <c r="C6" t="s">
        <v>118</v>
      </c>
      <c r="D6" s="3">
        <v>0.28999999999999998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119</v>
      </c>
      <c r="C8" s="11"/>
    </row>
    <row r="9" spans="1:3" x14ac:dyDescent="0.25">
      <c r="A9" s="1" t="s">
        <v>27</v>
      </c>
      <c r="B9" s="10" t="s">
        <v>120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1.1690671544162505</v>
      </c>
    </row>
    <row r="6" spans="1:4" x14ac:dyDescent="0.25">
      <c r="A6" t="s">
        <v>73</v>
      </c>
      <c r="B6" t="s">
        <v>74</v>
      </c>
      <c r="C6" t="s">
        <v>75</v>
      </c>
      <c r="D6" s="3">
        <v>8.1299793132122766E-2</v>
      </c>
    </row>
    <row r="7" spans="1:4" x14ac:dyDescent="0.25">
      <c r="A7" t="s">
        <v>79</v>
      </c>
      <c r="B7" t="s">
        <v>80</v>
      </c>
      <c r="C7" t="s">
        <v>81</v>
      </c>
      <c r="D7" s="3">
        <v>5.3396344940224871</v>
      </c>
    </row>
    <row r="8" spans="1:4" x14ac:dyDescent="0.25">
      <c r="A8" t="s">
        <v>85</v>
      </c>
      <c r="B8" t="s">
        <v>86</v>
      </c>
      <c r="C8" t="s">
        <v>87</v>
      </c>
      <c r="D8" s="3">
        <v>-0.9347439988014089</v>
      </c>
    </row>
    <row r="9" spans="1:4" x14ac:dyDescent="0.25">
      <c r="A9" t="s">
        <v>91</v>
      </c>
      <c r="B9" t="s">
        <v>92</v>
      </c>
      <c r="C9" t="s">
        <v>93</v>
      </c>
      <c r="D9" s="3">
        <v>1.3212814583926347</v>
      </c>
    </row>
    <row r="10" spans="1:4" x14ac:dyDescent="0.25">
      <c r="A10" t="s">
        <v>97</v>
      </c>
      <c r="B10" t="s">
        <v>98</v>
      </c>
      <c r="C10" t="s">
        <v>99</v>
      </c>
      <c r="D10" s="3">
        <v>-0.66163487402525523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-0.99136491842315067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-0.62685852914141882</v>
      </c>
    </row>
    <row r="13" spans="1:4" x14ac:dyDescent="0.25">
      <c r="A13" t="s">
        <v>114</v>
      </c>
      <c r="B13" t="s">
        <v>115</v>
      </c>
      <c r="C13" t="s">
        <v>115</v>
      </c>
      <c r="D13" s="3">
        <v>-1.509810376055793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HYPERLINK("http://gridw.home.pl/pub/audyt/Dokumentacja_fotograficzna_kartograficzna/ID_958/Mapa_ID_958.jpg","Mapa_ID_958.jpg")</f>
        <v>Mapa_ID_958.jpg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121</v>
      </c>
      <c r="D6" s="3" t="s">
        <v>122</v>
      </c>
      <c r="E6" s="20">
        <v>45043</v>
      </c>
      <c r="F6">
        <v>19.269154</v>
      </c>
      <c r="G6">
        <v>50.734259000000002</v>
      </c>
      <c r="H6" s="12" t="str">
        <f>HYPERLINK("https://gridw.home.pl/pub/audyt/Dokumentacja_fotograficzna_kartograficzna/ID_958/958_1.jpg","958_1")</f>
        <v>958_1</v>
      </c>
    </row>
    <row r="7" spans="1:8" x14ac:dyDescent="0.25">
      <c r="A7">
        <v>2</v>
      </c>
      <c r="B7" t="s">
        <v>48</v>
      </c>
      <c r="C7" t="s">
        <v>121</v>
      </c>
      <c r="D7" s="3" t="s">
        <v>122</v>
      </c>
      <c r="E7" s="20">
        <v>45043</v>
      </c>
      <c r="F7">
        <v>19.272300000000001</v>
      </c>
      <c r="G7">
        <v>50.734772</v>
      </c>
      <c r="H7" s="12" t="str">
        <f>HYPERLINK("https://gridw.home.pl/pub/audyt/Dokumentacja_fotograficzna_kartograficzna/ID_958/958_2.jpg","958_2")</f>
        <v>958_2</v>
      </c>
    </row>
    <row r="8" spans="1:8" x14ac:dyDescent="0.25">
      <c r="A8">
        <v>3</v>
      </c>
      <c r="B8" t="s">
        <v>48</v>
      </c>
      <c r="C8" t="s">
        <v>121</v>
      </c>
      <c r="D8" s="3" t="s">
        <v>122</v>
      </c>
      <c r="E8" s="20">
        <v>45043</v>
      </c>
      <c r="F8">
        <v>19.276166</v>
      </c>
      <c r="G8">
        <v>50.735543</v>
      </c>
      <c r="H8" s="12" t="str">
        <f>HYPERLINK("https://gridw.home.pl/pub/audyt/Dokumentacja_fotograficzna_kartograficzna/ID_958/958_3.jpg","958_3")</f>
        <v>958_3</v>
      </c>
    </row>
    <row r="9" spans="1:8" x14ac:dyDescent="0.25">
      <c r="A9">
        <v>4</v>
      </c>
      <c r="B9" t="s">
        <v>48</v>
      </c>
      <c r="C9" t="s">
        <v>121</v>
      </c>
      <c r="D9" s="3" t="s">
        <v>122</v>
      </c>
      <c r="E9" s="20">
        <v>45043</v>
      </c>
      <c r="F9">
        <v>19.279689000000001</v>
      </c>
      <c r="G9">
        <v>50.736359</v>
      </c>
      <c r="H9" s="12" t="str">
        <f>HYPERLINK("https://gridw.home.pl/pub/audyt/Dokumentacja_fotograficzna_kartograficzna/ID_958/958_4.jpg","958_4")</f>
        <v>958_4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5686A9-E079-478B-8947-BD8616757FC2}"/>
</file>

<file path=customXml/itemProps2.xml><?xml version="1.0" encoding="utf-8"?>
<ds:datastoreItem xmlns:ds="http://schemas.openxmlformats.org/officeDocument/2006/customXml" ds:itemID="{566B6AAA-8C3C-48D3-A68C-7935EE49002A}"/>
</file>

<file path=customXml/itemProps3.xml><?xml version="1.0" encoding="utf-8"?>
<ds:datastoreItem xmlns:ds="http://schemas.openxmlformats.org/officeDocument/2006/customXml" ds:itemID="{035F9A62-BE26-42B3-859B-499B8A7E75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