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6CC0F2FF-1FD5-45F0-A835-0C711663E8F4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C6" i="12"/>
</calcChain>
</file>

<file path=xl/sharedStrings.xml><?xml version="1.0" encoding="utf-8"?>
<sst xmlns="http://schemas.openxmlformats.org/spreadsheetml/2006/main" count="146" uniqueCount="119">
  <si>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</si>
  <si>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</si>
  <si>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</si>
  <si>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</si>
  <si>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</si>
  <si>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</si>
  <si>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</si>
  <si>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</si>
  <si>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</si>
  <si>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</si>
  <si>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</si>
  <si>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</si>
  <si>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</si>
  <si>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</si>
  <si>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</si>
  <si>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</si>
  <si>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</si>
  <si>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</si>
  <si>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</si>
  <si>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</si>
  <si>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</si>
  <si>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</si>
  <si>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</si>
  <si>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</si>
  <si>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</si>
  <si>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</si>
  <si>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</si>
  <si>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</si>
  <si>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</si>
  <si>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</si>
  <si>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</si>
  <si>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</si>
  <si>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</si>
  <si>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</si>
  <si>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</si>
  <si>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</si>
  <si>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</si>
  <si>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</si>
  <si>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</si>
  <si>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</si>
  <si>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</si>
  <si>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</si>
  <si>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</si>
  <si>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</si>
  <si>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</si>
  <si>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</si>
  <si>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</si>
  <si>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</si>
  <si>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24-513.56-005</t>
  </si>
  <si>
    <t>5b</t>
  </si>
  <si>
    <t>D</t>
  </si>
  <si>
    <t>513.56</t>
  </si>
  <si>
    <t>Beskid Żywiecko-Kysucki</t>
  </si>
  <si>
    <t>Wyżyn i niskich gór</t>
  </si>
  <si>
    <t>Krzemianowe i glinokrzemianowe - erozyjne: pogórzy</t>
  </si>
  <si>
    <t>H.1a.5.b</t>
  </si>
  <si>
    <t>Zachodniej Części Beskidu Żywieckiego</t>
  </si>
  <si>
    <t>33</t>
  </si>
  <si>
    <t>Żyzna buczyna karpacka, odmiana zachodniokarpacka, forma reglowa</t>
  </si>
  <si>
    <t>III.A.5</t>
  </si>
  <si>
    <t>Podhale, Ziemia Żywiecka, Nowotawska</t>
  </si>
  <si>
    <t>Gmina Rajcza, Powiat żywiecki</t>
  </si>
  <si>
    <t>05.06.2023</t>
  </si>
  <si>
    <t>A. Cieszewska, R. Giedych, J. Adamczyk-Jabłońska, J. Dudek-Klimiuk, P. Wałdykowski</t>
  </si>
  <si>
    <t>1</t>
  </si>
  <si>
    <t>A1</t>
  </si>
  <si>
    <t>A1b</t>
  </si>
  <si>
    <t>1</t>
  </si>
  <si>
    <t>A1</t>
  </si>
  <si>
    <t>A1b</t>
  </si>
  <si>
    <t>2</t>
  </si>
  <si>
    <t>A1</t>
  </si>
  <si>
    <t>A1c</t>
  </si>
  <si>
    <t>2</t>
  </si>
  <si>
    <t>A1</t>
  </si>
  <si>
    <t>A1c</t>
  </si>
  <si>
    <t>3</t>
  </si>
  <si>
    <t>A2</t>
  </si>
  <si>
    <t>A2a</t>
  </si>
  <si>
    <t>3</t>
  </si>
  <si>
    <t>A2</t>
  </si>
  <si>
    <t>A2a</t>
  </si>
  <si>
    <t>4</t>
  </si>
  <si>
    <t>A3</t>
  </si>
  <si>
    <t>A3a</t>
  </si>
  <si>
    <t>4</t>
  </si>
  <si>
    <t>A3</t>
  </si>
  <si>
    <t>A3a</t>
  </si>
  <si>
    <t>5</t>
  </si>
  <si>
    <t>A5</t>
  </si>
  <si>
    <t>5</t>
  </si>
  <si>
    <t>A5</t>
  </si>
  <si>
    <t>6</t>
  </si>
  <si>
    <t>A7</t>
  </si>
  <si>
    <t>A7c</t>
  </si>
  <si>
    <t>6</t>
  </si>
  <si>
    <t>A7</t>
  </si>
  <si>
    <t>A7c</t>
  </si>
  <si>
    <t>7</t>
  </si>
  <si>
    <t>A8</t>
  </si>
  <si>
    <t>A8a</t>
  </si>
  <si>
    <t>7</t>
  </si>
  <si>
    <t>A8</t>
  </si>
  <si>
    <t>A8a</t>
  </si>
  <si>
    <t>8</t>
  </si>
  <si>
    <t>A8</t>
  </si>
  <si>
    <t>A8c</t>
  </si>
  <si>
    <t>8</t>
  </si>
  <si>
    <t>A8</t>
  </si>
  <si>
    <t>A8c</t>
  </si>
  <si>
    <t>9</t>
  </si>
  <si>
    <t>A10</t>
  </si>
  <si>
    <t>9</t>
  </si>
  <si>
    <t>A10</t>
  </si>
  <si>
    <t>Zwardoń (gm. Rajcza) - tradycja wypasu,</t>
  </si>
  <si>
    <t>funkcja produkcji rolnej</t>
  </si>
  <si>
    <t>funkcja turystyczna, funkcja ekologiczna</t>
  </si>
  <si>
    <t>Otwarcia widokowe w rejonie Rachowca od strony południowo-zachodniej</t>
  </si>
  <si>
    <t>Adam Kaliszuk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</si>
</sst>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7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4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100</v>
      </c>
    </row>
    <row r="7" spans="1:5" x14ac:dyDescent="0.25">
      <c r="A7" t="s">
        <v>70</v>
      </c>
      <c r="B7" t="s">
        <v>71</v>
      </c>
      <c r="C7" t="s">
        <v>72</v>
      </c>
      <c r="D7" s="3">
        <v>4</v>
      </c>
    </row>
    <row r="8" spans="1:5" x14ac:dyDescent="0.25">
      <c r="A8" t="s">
        <v>76</v>
      </c>
      <c r="B8" t="s">
        <v>77</v>
      </c>
      <c r="C8" t="s">
        <v>78</v>
      </c>
      <c r="D8" s="3">
        <v>1</v>
      </c>
    </row>
    <row r="9" spans="1:5" x14ac:dyDescent="0.25">
      <c r="A9" t="s">
        <v>82</v>
      </c>
      <c r="B9" t="s">
        <v>83</v>
      </c>
      <c r="C9" t="s">
        <v>84</v>
      </c>
      <c r="D9" s="3">
        <v>4.05</v>
      </c>
    </row>
    <row r="10" spans="1:5" x14ac:dyDescent="0.25">
      <c r="A10" t="s">
        <v>88</v>
      </c>
      <c r="B10" t="s">
        <v>89</v>
      </c>
      <c r="C10" t="s">
        <v>89</v>
      </c>
      <c r="D10" s="3">
        <v>100</v>
      </c>
    </row>
    <row r="11" spans="1:5" x14ac:dyDescent="0.25">
      <c r="A11" t="s">
        <v>92</v>
      </c>
      <c r="B11" t="s">
        <v>93</v>
      </c>
      <c r="C11" t="s">
        <v>94</v>
      </c>
      <c r="D11" s="3">
        <v>4.2450000000000001</v>
      </c>
    </row>
    <row r="12" spans="1:5" x14ac:dyDescent="0.25">
      <c r="A12" t="s">
        <v>98</v>
      </c>
      <c r="B12" t="s">
        <v>99</v>
      </c>
      <c r="C12" t="s">
        <v>100</v>
      </c>
      <c r="D12" s="3">
        <v>46.715000000000003</v>
      </c>
    </row>
    <row r="13" spans="1:5" x14ac:dyDescent="0.25">
      <c r="A13" t="s">
        <v>104</v>
      </c>
      <c r="B13" t="s">
        <v>105</v>
      </c>
      <c r="C13" t="s">
        <v>106</v>
      </c>
      <c r="D13" s="3">
        <v>53.284999999999997</v>
      </c>
    </row>
    <row r="14" spans="1:5" x14ac:dyDescent="0.25">
      <c r="A14" t="s">
        <v>110</v>
      </c>
      <c r="B14" t="s">
        <v>111</v>
      </c>
      <c r="C14" t="s">
        <v>111</v>
      </c>
      <c r="D14" s="3">
        <v>0.34499999999999997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20.125" customWidth="1"/>
    <col min="3" max="3" width="34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114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115</v>
      </c>
      <c r="C8" s="11"/>
    </row>
    <row r="9" spans="1:3" x14ac:dyDescent="0.25">
      <c r="A9" s="1" t="s">
        <v>27</v>
      </c>
      <c r="B9" s="10" t="s">
        <v>116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3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0.39606847321373595</v>
      </c>
    </row>
    <row r="6" spans="1:4" x14ac:dyDescent="0.25">
      <c r="A6" t="s">
        <v>73</v>
      </c>
      <c r="B6" t="s">
        <v>74</v>
      </c>
      <c r="C6" t="s">
        <v>75</v>
      </c>
      <c r="D6" s="3">
        <v>-0.24425690743368328</v>
      </c>
    </row>
    <row r="7" spans="1:4" x14ac:dyDescent="0.25">
      <c r="A7" t="s">
        <v>79</v>
      </c>
      <c r="B7" t="s">
        <v>80</v>
      </c>
      <c r="C7" t="s">
        <v>81</v>
      </c>
      <c r="D7" s="3">
        <v>-0.62860800688170493</v>
      </c>
    </row>
    <row r="8" spans="1:4" x14ac:dyDescent="0.25">
      <c r="A8" t="s">
        <v>85</v>
      </c>
      <c r="B8" t="s">
        <v>86</v>
      </c>
      <c r="C8" t="s">
        <v>87</v>
      </c>
      <c r="D8" s="3">
        <v>-0.37666147742747069</v>
      </c>
    </row>
    <row r="9" spans="1:4" x14ac:dyDescent="0.25">
      <c r="A9" t="s">
        <v>90</v>
      </c>
      <c r="B9" t="s">
        <v>91</v>
      </c>
      <c r="C9" t="s">
        <v>91</v>
      </c>
      <c r="D9" s="3">
        <v>0.18898223650998483</v>
      </c>
    </row>
    <row r="10" spans="1:4" x14ac:dyDescent="0.25">
      <c r="A10" t="s">
        <v>95</v>
      </c>
      <c r="B10" t="s">
        <v>96</v>
      </c>
      <c r="C10" t="s">
        <v>97</v>
      </c>
      <c r="D10" s="3">
        <v>0.59213511376398176</v>
      </c>
    </row>
    <row r="11" spans="1:4" x14ac:dyDescent="0.25">
      <c r="A11" t="s">
        <v>101</v>
      </c>
      <c r="B11" t="s">
        <v>102</v>
      </c>
      <c r="C11" t="s">
        <v>103</v>
      </c>
      <c r="D11" s="3">
        <v>2.4056937226245947</v>
      </c>
    </row>
    <row r="12" spans="1:4" x14ac:dyDescent="0.25">
      <c r="A12" t="s">
        <v>107</v>
      </c>
      <c r="B12" t="s">
        <v>108</v>
      </c>
      <c r="C12" t="s">
        <v>109</v>
      </c>
      <c r="D12" s="3">
        <v>-2.0693615515659736</v>
      </c>
    </row>
    <row r="13" spans="1:4" x14ac:dyDescent="0.25">
      <c r="A13" t="s">
        <v>112</v>
      </c>
      <c r="B13" t="s">
        <v>113</v>
      </c>
      <c r="C13" t="s">
        <v>113</v>
      </c>
      <c r="D13" s="3">
        <v>-1.0406801404150863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HYPERLINK("http://gridw.home.pl/pub/audyt/Dokumentacja_fotograficzna_kartograficzna/ID_1873/Mapa_ID_1873.jpg","Mapa_ID_1873.jpg")</f>
        <v>Mapa_ID_1873.jpg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6"/>
  <sheetViews>
    <sheetView tabSelected="1" workbookViewId="0">
      <selection activeCell="A6" sqref="A6:H6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117</v>
      </c>
      <c r="D6" s="3" t="s">
        <v>118</v>
      </c>
      <c r="E6" s="20">
        <v>45039</v>
      </c>
      <c r="F6">
        <v>19.000556</v>
      </c>
      <c r="G6">
        <v>49.493333</v>
      </c>
      <c r="H6" s="12" t="str">
        <f>HYPERLINK("https://gridw.home.pl/pub/audyt/Dokumentacja_fotograficzna_kartograficzna/ID_1873/1873_1.jpg","1873_1")</f>
        <v>1873_1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7FB86EB-5B3D-49BD-BDD0-885B27472D93}"/>
</file>

<file path=customXml/itemProps2.xml><?xml version="1.0" encoding="utf-8"?>
<ds:datastoreItem xmlns:ds="http://schemas.openxmlformats.org/officeDocument/2006/customXml" ds:itemID="{F5AFE952-D22B-4981-8BC1-BC44A8D76530}"/>
</file>

<file path=customXml/itemProps3.xml><?xml version="1.0" encoding="utf-8"?>
<ds:datastoreItem xmlns:ds="http://schemas.openxmlformats.org/officeDocument/2006/customXml" ds:itemID="{85DB2908-5B3F-4AC2-9A2D-0614A3AF903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