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92BEA84-D374-4133-AE82-747A9F5F577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<sst xmlns="http://schemas.openxmlformats.org/spreadsheetml/2006/main" count="204" uniqueCount="169">
  <si>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</si>
  <si>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</si>
  <si>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</si>
  <si>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</si>
  <si>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</si>
  <si>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</si>
  <si>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</si>
  <si>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</si>
  <si>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</si>
  <si>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</si>
  <si>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</si>
  <si>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</si>
  <si>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</si>
  <si>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</si>
  <si>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</si>
  <si>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</si>
  <si>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</si>
  <si>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</si>
  <si>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</si>
  <si>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</si>
  <si>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</si>
  <si>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</si>
  <si>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</si>
  <si>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</si>
  <si>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</si>
  <si>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</si>
  <si>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</si>
  <si>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</si>
  <si>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</si>
  <si>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</si>
  <si>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</si>
  <si>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</si>
  <si>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</si>
  <si>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</si>
  <si>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</si>
  <si>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</si>
  <si>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</si>
  <si>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</si>
  <si>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</si>
  <si>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</si>
  <si>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</si>
  <si>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</si>
  <si>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</si>
  <si>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</si>
  <si>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</si>
  <si>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</si>
  <si>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</si>
  <si>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</si>
  <si>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24-341.28-010</t>
  </si>
  <si>
    <t>2b</t>
  </si>
  <si>
    <t>G</t>
  </si>
  <si>
    <t>341.28</t>
  </si>
  <si>
    <t>Obniżenie Górnej Małej Panwi</t>
  </si>
  <si>
    <t>Dolin i Obniżeń</t>
  </si>
  <si>
    <t>Zalewowych den dolin - akumulacyjne: Równin zalewowych w terenach nizinnych i wyżynnych</t>
  </si>
  <si>
    <t>B.5.3.g</t>
  </si>
  <si>
    <t>Tworoski</t>
  </si>
  <si>
    <t>49</t>
  </si>
  <si>
    <t>Suboceaniczny bór sosnowy</t>
  </si>
  <si>
    <t>I.E.3</t>
  </si>
  <si>
    <t>Leśny region między Olesnem a Lublincem</t>
  </si>
  <si>
    <t>Gmina Tworóg, Powiat tarnogórski; Gmina Koszęcin, Powiat lubliniecki; Gmina Lubliniec,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</si>
  <si>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</si>
  <si>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</si>
  <si>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</si>
  <si>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</si>
  <si>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</si>
  <si>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</si>
  <si>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</si>
  <si>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</si>
  <si>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</si>
  <si>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</si>
  <si>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</si>
  <si>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</si>
  <si>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</si>
  <si>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</si>
  <si>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</si>
  <si>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</si>
  <si>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</si>
  <si>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</si>
  <si>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</si>
  <si>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</si>
  <si>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</si>
  <si>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</si>
  <si>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</si>
  <si>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</si>
  <si>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</si>
  <si>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</si>
  <si>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</si>
  <si>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A3</t>
  </si>
  <si>
    <t>A3c</t>
  </si>
  <si>
    <t>5</t>
  </si>
  <si>
    <t>A3</t>
  </si>
  <si>
    <t>A3c</t>
  </si>
  <si>
    <t>6</t>
  </si>
  <si>
    <t>A3</t>
  </si>
  <si>
    <t>A3d</t>
  </si>
  <si>
    <t>6</t>
  </si>
  <si>
    <t>A3</t>
  </si>
  <si>
    <t>A3d</t>
  </si>
  <si>
    <t>7</t>
  </si>
  <si>
    <t>A5</t>
  </si>
  <si>
    <t>7</t>
  </si>
  <si>
    <t>A5</t>
  </si>
  <si>
    <t>8</t>
  </si>
  <si>
    <t>A6</t>
  </si>
  <si>
    <t>A6a</t>
  </si>
  <si>
    <t>8</t>
  </si>
  <si>
    <t>A6</t>
  </si>
  <si>
    <t>A6a</t>
  </si>
  <si>
    <t>9</t>
  </si>
  <si>
    <t>A7</t>
  </si>
  <si>
    <t>A7a</t>
  </si>
  <si>
    <t>9</t>
  </si>
  <si>
    <t>A7</t>
  </si>
  <si>
    <t>A7a</t>
  </si>
  <si>
    <t>10</t>
  </si>
  <si>
    <t>A7</t>
  </si>
  <si>
    <t>A7d</t>
  </si>
  <si>
    <t>10</t>
  </si>
  <si>
    <t>A7</t>
  </si>
  <si>
    <t>A7d</t>
  </si>
  <si>
    <t>11</t>
  </si>
  <si>
    <t>A8</t>
  </si>
  <si>
    <t>A8a</t>
  </si>
  <si>
    <t>11</t>
  </si>
  <si>
    <t>A8</t>
  </si>
  <si>
    <t>A8a</t>
  </si>
  <si>
    <t>12</t>
  </si>
  <si>
    <t>A8</t>
  </si>
  <si>
    <t>A8b</t>
  </si>
  <si>
    <t>12</t>
  </si>
  <si>
    <t>A8</t>
  </si>
  <si>
    <t>A8b</t>
  </si>
  <si>
    <t>13</t>
  </si>
  <si>
    <t>A8</t>
  </si>
  <si>
    <t>A8c</t>
  </si>
  <si>
    <t>13</t>
  </si>
  <si>
    <t>A8</t>
  </si>
  <si>
    <t>A8c</t>
  </si>
  <si>
    <t>14</t>
  </si>
  <si>
    <t>A8</t>
  </si>
  <si>
    <t>A8e</t>
  </si>
  <si>
    <t>14</t>
  </si>
  <si>
    <t>A8</t>
  </si>
  <si>
    <t>A8e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</si>
  <si>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</si>
  <si>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</si>
  <si>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</si>
  <si>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</si>
  <si>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</si>
  <si>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</si>
  <si>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</si>
  <si>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</si>
  <si>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</si>
  <si>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</si>
  <si>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</si>
  <si>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</si>
  <si>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</si>
  <si>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</si>
  <si>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</si>
  <si>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</si>
  <si>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funkcja ekologiczna</t>
  </si>
  <si>
    <t>JK m. Brusiek, rz. Mała Panew</t>
  </si>
  <si>
    <t>Jerzy Nita</t>
  </si>
  <si>
    <t>JK m. Brusiek, rz. Mała Panew, wysoki brzeg  z pomnikowym drzewem</t>
  </si>
  <si>
    <t>JK m. Brusiek, rz. Mała Panew, odcięty fragment starorzecza</t>
  </si>
  <si>
    <t>JK m. Brusiek, rz. Mała Panew z obszarem martwych drzew</t>
  </si>
  <si>
    <t>JK m. Brusiek, rz. Mała Panew z naturalnym korytem oraz terasą nad zalewową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</si>
</sst>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7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1.85</v>
      </c>
    </row>
    <row r="8" spans="1:5" x14ac:dyDescent="0.25">
      <c r="A8" t="s">
        <v>76</v>
      </c>
      <c r="B8" t="s">
        <v>77</v>
      </c>
      <c r="C8" t="s">
        <v>78</v>
      </c>
      <c r="D8" s="3">
        <v>11.9</v>
      </c>
    </row>
    <row r="9" spans="1:5" x14ac:dyDescent="0.25">
      <c r="A9" t="s">
        <v>82</v>
      </c>
      <c r="B9" t="s">
        <v>83</v>
      </c>
      <c r="C9" t="s">
        <v>84</v>
      </c>
      <c r="D9" s="3">
        <v>22.952999999999999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11.25</v>
      </c>
    </row>
    <row r="11" spans="1:5" x14ac:dyDescent="0.25">
      <c r="A11" t="s">
        <v>94</v>
      </c>
      <c r="B11" t="s">
        <v>95</v>
      </c>
      <c r="C11" t="s">
        <v>96</v>
      </c>
      <c r="D11" s="3">
        <v>8.3629999999999995</v>
      </c>
    </row>
    <row r="12" spans="1:5" x14ac:dyDescent="0.25">
      <c r="A12" t="s">
        <v>100</v>
      </c>
      <c r="B12" t="s">
        <v>101</v>
      </c>
      <c r="C12" t="s">
        <v>101</v>
      </c>
      <c r="D12" s="3">
        <v>100</v>
      </c>
    </row>
    <row r="13" spans="1:5" x14ac:dyDescent="0.25">
      <c r="A13" t="s">
        <v>104</v>
      </c>
      <c r="B13" t="s">
        <v>105</v>
      </c>
      <c r="C13" t="s">
        <v>106</v>
      </c>
      <c r="D13" s="3">
        <v>1.998</v>
      </c>
    </row>
    <row r="14" spans="1:5" x14ac:dyDescent="0.25">
      <c r="A14" t="s">
        <v>110</v>
      </c>
      <c r="B14" t="s">
        <v>111</v>
      </c>
      <c r="C14" t="s">
        <v>112</v>
      </c>
      <c r="D14" s="3">
        <v>15.786</v>
      </c>
    </row>
    <row r="15" spans="1:5" x14ac:dyDescent="0.25">
      <c r="A15" t="s">
        <v>116</v>
      </c>
      <c r="B15" t="s">
        <v>117</v>
      </c>
      <c r="C15" t="s">
        <v>118</v>
      </c>
      <c r="D15" s="3">
        <v>3.3000000000000002E-2</v>
      </c>
    </row>
    <row r="16" spans="1:5" x14ac:dyDescent="0.25">
      <c r="A16" t="s">
        <v>122</v>
      </c>
      <c r="B16" t="s">
        <v>123</v>
      </c>
      <c r="C16" t="s">
        <v>124</v>
      </c>
      <c r="D16" s="3">
        <v>45.991999999999997</v>
      </c>
    </row>
    <row r="17" spans="1:4" x14ac:dyDescent="0.25">
      <c r="A17" t="s">
        <v>128</v>
      </c>
      <c r="B17" t="s">
        <v>129</v>
      </c>
      <c r="C17" t="s">
        <v>130</v>
      </c>
      <c r="D17" s="3">
        <v>2.823</v>
      </c>
    </row>
    <row r="18" spans="1:4" x14ac:dyDescent="0.25">
      <c r="A18" t="s">
        <v>134</v>
      </c>
      <c r="B18" t="s">
        <v>135</v>
      </c>
      <c r="C18" t="s">
        <v>136</v>
      </c>
      <c r="D18" s="3">
        <v>29.201000000000001</v>
      </c>
    </row>
    <row r="19" spans="1:4" x14ac:dyDescent="0.25">
      <c r="A19" t="s">
        <v>140</v>
      </c>
      <c r="B19" t="s">
        <v>141</v>
      </c>
      <c r="C19" t="s">
        <v>142</v>
      </c>
      <c r="D19" s="3">
        <v>20.95</v>
      </c>
    </row>
    <row r="20" spans="1:4" x14ac:dyDescent="0.25">
      <c r="A20" t="s">
        <v>146</v>
      </c>
      <c r="B20" t="s">
        <v>147</v>
      </c>
      <c r="C20" t="s">
        <v>148</v>
      </c>
      <c r="D20" s="3">
        <v>0.90100000000000002</v>
      </c>
    </row>
    <row r="21" spans="1:4" x14ac:dyDescent="0.25">
      <c r="A21" t="s">
        <v>152</v>
      </c>
      <c r="B21" t="s">
        <v>153</v>
      </c>
      <c r="C21" t="s">
        <v>154</v>
      </c>
      <c r="D21" s="3">
        <v>0.124</v>
      </c>
    </row>
    <row r="22" spans="1:4" x14ac:dyDescent="0.25">
      <c r="A22" t="s">
        <v>158</v>
      </c>
      <c r="B22" t="s">
        <v>159</v>
      </c>
      <c r="C22" t="s">
        <v>159</v>
      </c>
      <c r="D22" s="3">
        <v>1.726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-1.4320780207890627</v>
      </c>
    </row>
    <row r="6" spans="1:4" x14ac:dyDescent="0.25">
      <c r="A6" t="s">
        <v>73</v>
      </c>
      <c r="B6" t="s">
        <v>74</v>
      </c>
      <c r="C6" t="s">
        <v>75</v>
      </c>
      <c r="D6" s="3">
        <v>-0.71572102837367002</v>
      </c>
    </row>
    <row r="7" spans="1:4" x14ac:dyDescent="0.25">
      <c r="A7" t="s">
        <v>79</v>
      </c>
      <c r="B7" t="s">
        <v>80</v>
      </c>
      <c r="C7" t="s">
        <v>81</v>
      </c>
      <c r="D7" s="3">
        <v>0.20579488721776731</v>
      </c>
    </row>
    <row r="8" spans="1:4" x14ac:dyDescent="0.25">
      <c r="A8" t="s">
        <v>85</v>
      </c>
      <c r="B8" t="s">
        <v>86</v>
      </c>
      <c r="C8" t="s">
        <v>87</v>
      </c>
      <c r="D8" s="3">
        <v>0.5027768409233121</v>
      </c>
    </row>
    <row r="9" spans="1:4" x14ac:dyDescent="0.25">
      <c r="A9" t="s">
        <v>91</v>
      </c>
      <c r="B9" t="s">
        <v>92</v>
      </c>
      <c r="C9" t="s">
        <v>93</v>
      </c>
      <c r="D9" s="3">
        <v>0.16138418261065607</v>
      </c>
    </row>
    <row r="10" spans="1:4" x14ac:dyDescent="0.25">
      <c r="A10" t="s">
        <v>97</v>
      </c>
      <c r="B10" t="s">
        <v>98</v>
      </c>
      <c r="C10" t="s">
        <v>99</v>
      </c>
      <c r="D10" s="3">
        <v>7.0750548100130151E-2</v>
      </c>
    </row>
    <row r="11" spans="1:4" x14ac:dyDescent="0.25">
      <c r="A11" t="s">
        <v>102</v>
      </c>
      <c r="B11" t="s">
        <v>103</v>
      </c>
      <c r="C11" t="s">
        <v>103</v>
      </c>
      <c r="D11" s="3">
        <v>0.85606730187020119</v>
      </c>
    </row>
    <row r="12" spans="1:4" x14ac:dyDescent="0.25">
      <c r="A12" t="s">
        <v>107</v>
      </c>
      <c r="B12" t="s">
        <v>108</v>
      </c>
      <c r="C12" t="s">
        <v>109</v>
      </c>
      <c r="D12" s="3">
        <v>2.398899739661656</v>
      </c>
    </row>
    <row r="13" spans="1:4" x14ac:dyDescent="0.25">
      <c r="A13" t="s">
        <v>113</v>
      </c>
      <c r="B13" t="s">
        <v>114</v>
      </c>
      <c r="C13" t="s">
        <v>115</v>
      </c>
      <c r="D13" s="3">
        <v>1.7909152360282667</v>
      </c>
    </row>
    <row r="14" spans="1:4" x14ac:dyDescent="0.25">
      <c r="A14" t="s">
        <v>119</v>
      </c>
      <c r="B14" t="s">
        <v>120</v>
      </c>
      <c r="C14" t="s">
        <v>121</v>
      </c>
      <c r="D14" s="3">
        <v>-0.59857384321249463</v>
      </c>
    </row>
    <row r="15" spans="1:4" x14ac:dyDescent="0.25">
      <c r="A15" t="s">
        <v>125</v>
      </c>
      <c r="B15" t="s">
        <v>126</v>
      </c>
      <c r="C15" t="s">
        <v>127</v>
      </c>
      <c r="D15" s="3">
        <v>0.37569576292921331</v>
      </c>
    </row>
    <row r="16" spans="1:4" x14ac:dyDescent="0.25">
      <c r="A16" t="s">
        <v>131</v>
      </c>
      <c r="B16" t="s">
        <v>132</v>
      </c>
      <c r="C16" t="s">
        <v>133</v>
      </c>
      <c r="D16" s="3">
        <v>-0.26366952080800021</v>
      </c>
    </row>
    <row r="17" spans="1:4" x14ac:dyDescent="0.25">
      <c r="A17" t="s">
        <v>137</v>
      </c>
      <c r="B17" t="s">
        <v>138</v>
      </c>
      <c r="C17" t="s">
        <v>139</v>
      </c>
      <c r="D17" s="3">
        <v>-0.56524508447375632</v>
      </c>
    </row>
    <row r="18" spans="1:4" x14ac:dyDescent="0.25">
      <c r="A18" t="s">
        <v>143</v>
      </c>
      <c r="B18" t="s">
        <v>144</v>
      </c>
      <c r="C18" t="s">
        <v>145</v>
      </c>
      <c r="D18" s="3">
        <v>2.1211255252236016</v>
      </c>
    </row>
    <row r="19" spans="1:4" x14ac:dyDescent="0.25">
      <c r="A19" t="s">
        <v>149</v>
      </c>
      <c r="B19" t="s">
        <v>150</v>
      </c>
      <c r="C19" t="s">
        <v>151</v>
      </c>
      <c r="D19" s="3">
        <v>-1.0120241884072185</v>
      </c>
    </row>
    <row r="20" spans="1:4" x14ac:dyDescent="0.25">
      <c r="A20" t="s">
        <v>155</v>
      </c>
      <c r="B20" t="s">
        <v>156</v>
      </c>
      <c r="C20" t="s">
        <v>157</v>
      </c>
      <c r="D20" s="3">
        <v>-0.6437058289903631</v>
      </c>
    </row>
    <row r="21" spans="1:4" x14ac:dyDescent="0.25">
      <c r="A21" t="s">
        <v>160</v>
      </c>
      <c r="B21" t="s">
        <v>161</v>
      </c>
      <c r="C21" t="s">
        <v>161</v>
      </c>
      <c r="D21" s="3">
        <v>-0.37870665038796553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HYPERLINK("http://gridw.home.pl/pub/audyt/Dokumentacja_fotograficzna_kartograficzna/ID_897/Mapa_ID_897.jpg","Mapa_ID_897.jpg")</f>
        <v>Mapa_ID_897.jpg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163</v>
      </c>
      <c r="D6" s="3" t="s">
        <v>164</v>
      </c>
      <c r="E6" s="20">
        <v>45037</v>
      </c>
      <c r="F6">
        <v>18.808574</v>
      </c>
      <c r="G6">
        <v>50.584584</v>
      </c>
      <c r="H6" s="12" t="str">
        <f>HYPERLINK("https://gridw.home.pl/pub/audyt/Dokumentacja_fotograficzna_kartograficzna/ID_897/897_1.jpg","897_1")</f>
        <v>897_1</v>
      </c>
    </row>
    <row r="7" spans="1:8" x14ac:dyDescent="0.25">
      <c r="A7">
        <v>2</v>
      </c>
      <c r="B7" t="s">
        <v>48</v>
      </c>
      <c r="C7" t="s">
        <v>165</v>
      </c>
      <c r="D7" s="3" t="s">
        <v>164</v>
      </c>
      <c r="E7" s="20">
        <v>45037</v>
      </c>
      <c r="F7">
        <v>18.800798</v>
      </c>
      <c r="G7">
        <v>50.585318000000001</v>
      </c>
      <c r="H7" s="12" t="str">
        <f>HYPERLINK("https://gridw.home.pl/pub/audyt/Dokumentacja_fotograficzna_kartograficzna/ID_897/897_2.jpg","897_2")</f>
        <v>897_2</v>
      </c>
    </row>
    <row r="8" spans="1:8" x14ac:dyDescent="0.25">
      <c r="A8">
        <v>3</v>
      </c>
      <c r="B8" t="s">
        <v>48</v>
      </c>
      <c r="C8" t="s">
        <v>166</v>
      </c>
      <c r="D8" s="3" t="s">
        <v>164</v>
      </c>
      <c r="E8" s="20">
        <v>45037</v>
      </c>
      <c r="F8">
        <v>18.799589000000001</v>
      </c>
      <c r="G8">
        <v>50.584771000000003</v>
      </c>
      <c r="H8" s="12" t="str">
        <f>HYPERLINK("https://gridw.home.pl/pub/audyt/Dokumentacja_fotograficzna_kartograficzna/ID_897/897_3.jpg","897_3")</f>
        <v>897_3</v>
      </c>
    </row>
    <row r="9" spans="1:8" x14ac:dyDescent="0.25">
      <c r="A9">
        <v>4</v>
      </c>
      <c r="B9" t="s">
        <v>48</v>
      </c>
      <c r="C9" t="s">
        <v>167</v>
      </c>
      <c r="D9" s="3" t="s">
        <v>164</v>
      </c>
      <c r="E9" s="20">
        <v>45037</v>
      </c>
      <c r="F9">
        <v>18.798431999999998</v>
      </c>
      <c r="G9">
        <v>50.584626</v>
      </c>
      <c r="H9" s="12" t="str">
        <f>HYPERLINK("https://gridw.home.pl/pub/audyt/Dokumentacja_fotograficzna_kartograficzna/ID_897/897_4.jpg","897_4")</f>
        <v>897_4</v>
      </c>
    </row>
    <row r="10" spans="1:8" x14ac:dyDescent="0.25">
      <c r="A10">
        <v>5</v>
      </c>
      <c r="B10" t="s">
        <v>48</v>
      </c>
      <c r="C10" t="s">
        <v>168</v>
      </c>
      <c r="D10" s="3" t="s">
        <v>164</v>
      </c>
      <c r="E10" s="20">
        <v>45037</v>
      </c>
      <c r="F10">
        <v>18.796140000000001</v>
      </c>
      <c r="G10">
        <v>50.584634000000001</v>
      </c>
      <c r="H10" s="12" t="str">
        <f>HYPERLINK("https://gridw.home.pl/pub/audyt/Dokumentacja_fotograficzna_kartograficzna/ID_897/897_5.jpg","897_5")</f>
        <v>897_5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0D4B1E-5531-4218-A335-3096DBC10D0F}"/>
</file>

<file path=customXml/itemProps2.xml><?xml version="1.0" encoding="utf-8"?>
<ds:datastoreItem xmlns:ds="http://schemas.openxmlformats.org/officeDocument/2006/customXml" ds:itemID="{B6D93AAD-C65A-4FE9-BB00-487139B03F03}"/>
</file>

<file path=customXml/itemProps3.xml><?xml version="1.0" encoding="utf-8"?>
<ds:datastoreItem xmlns:ds="http://schemas.openxmlformats.org/officeDocument/2006/customXml" ds:itemID="{DF79D7B9-689D-42AF-9210-536CB740B4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