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3938325-8967-4055-821D-63E74E5FD62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<sst xmlns="http://schemas.openxmlformats.org/spreadsheetml/2006/main" count="159" uniqueCount="128">
  <si>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</si>
  <si>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</si>
  <si>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</si>
  <si>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</si>
  <si>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</si>
  <si>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</si>
  <si>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</si>
  <si>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</si>
  <si>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</si>
  <si>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</si>
  <si>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</si>
  <si>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</si>
  <si>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</si>
  <si>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</si>
  <si>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</si>
  <si>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</si>
  <si>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</si>
  <si>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</si>
  <si>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</si>
  <si>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</si>
  <si>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</si>
  <si>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</si>
  <si>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</si>
  <si>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</si>
  <si>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</si>
  <si>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</si>
  <si>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</si>
  <si>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</si>
  <si>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</si>
  <si>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</si>
  <si>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</si>
  <si>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</si>
  <si>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</si>
  <si>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</si>
  <si>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</si>
  <si>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</si>
  <si>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</si>
  <si>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</si>
  <si>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</si>
  <si>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</si>
  <si>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</si>
  <si>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</si>
  <si>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</si>
  <si>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</si>
  <si>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</si>
  <si>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</si>
  <si>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</si>
  <si>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</si>
  <si>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24-341.22-023</t>
  </si>
  <si>
    <t>6a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</si>
  <si>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</si>
  <si>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</si>
  <si>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</si>
  <si>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</si>
  <si>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</si>
  <si>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</si>
  <si>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</si>
  <si>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</si>
  <si>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</si>
  <si>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</si>
  <si>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</si>
  <si>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</si>
  <si>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</si>
  <si>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</si>
  <si>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</si>
  <si>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</si>
  <si>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</si>
  <si>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</si>
  <si>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</si>
  <si>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</si>
  <si>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</si>
  <si>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A7</t>
  </si>
  <si>
    <t>A7e</t>
  </si>
  <si>
    <t>2</t>
  </si>
  <si>
    <t>A7</t>
  </si>
  <si>
    <t>A7e</t>
  </si>
  <si>
    <t>3</t>
  </si>
  <si>
    <t>A8</t>
  </si>
  <si>
    <t>A8a</t>
  </si>
  <si>
    <t>3</t>
  </si>
  <si>
    <t>A8</t>
  </si>
  <si>
    <t>A8a</t>
  </si>
  <si>
    <t>4</t>
  </si>
  <si>
    <t>A8</t>
  </si>
  <si>
    <t>A8c</t>
  </si>
  <si>
    <t>4</t>
  </si>
  <si>
    <t>A8</t>
  </si>
  <si>
    <t>A8c</t>
  </si>
  <si>
    <t>5</t>
  </si>
  <si>
    <t>A8</t>
  </si>
  <si>
    <t>A8e</t>
  </si>
  <si>
    <t>5</t>
  </si>
  <si>
    <t>A8</t>
  </si>
  <si>
    <t>A8e</t>
  </si>
  <si>
    <t>6</t>
  </si>
  <si>
    <t>A8</t>
  </si>
  <si>
    <t>A8f</t>
  </si>
  <si>
    <t>6</t>
  </si>
  <si>
    <t>A8</t>
  </si>
  <si>
    <t>A8f</t>
  </si>
  <si>
    <t>7</t>
  </si>
  <si>
    <t>A8</t>
  </si>
  <si>
    <t>A8g</t>
  </si>
  <si>
    <t>7</t>
  </si>
  <si>
    <t>A8</t>
  </si>
  <si>
    <t>A8g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</si>
  <si>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</si>
  <si>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</si>
  <si>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</si>
  <si>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</si>
  <si>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</si>
  <si>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</si>
  <si>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</si>
  <si>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</si>
  <si>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</si>
  <si>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</si>
  <si>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</si>
  <si>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</si>
  <si>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</si>
  <si>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</si>
  <si>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</si>
  <si>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</si>
  <si>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</si>
  <si>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Staw w otoczeniu szuwarów w Bogdali</t>
  </si>
  <si>
    <t>Krzysztof Badora</t>
  </si>
  <si>
    <t>Leśne i szuwarowe otoczenie największego ze stawów w Bogdali</t>
  </si>
  <si>
    <t>Panorama stawów w Bogdali część północna</t>
  </si>
  <si>
    <t>Panorama stawów w Bogdali część południowa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</si>
</sst>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4.83</v>
      </c>
    </row>
    <row r="7" spans="1:5" x14ac:dyDescent="0.25">
      <c r="A7" t="s">
        <v>70</v>
      </c>
      <c r="B7" t="s">
        <v>71</v>
      </c>
      <c r="C7" t="s">
        <v>72</v>
      </c>
      <c r="D7" s="3">
        <v>3.1E-2</v>
      </c>
    </row>
    <row r="8" spans="1:5" x14ac:dyDescent="0.25">
      <c r="A8" t="s">
        <v>76</v>
      </c>
      <c r="B8" t="s">
        <v>77</v>
      </c>
      <c r="C8" t="s">
        <v>78</v>
      </c>
      <c r="D8" s="3">
        <v>1.595</v>
      </c>
    </row>
    <row r="9" spans="1:5" x14ac:dyDescent="0.25">
      <c r="A9" t="s">
        <v>82</v>
      </c>
      <c r="B9" t="s">
        <v>83</v>
      </c>
      <c r="C9" t="s">
        <v>84</v>
      </c>
      <c r="D9" s="3">
        <v>5.1950000000000003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75.953999999999994</v>
      </c>
    </row>
    <row r="11" spans="1:5" x14ac:dyDescent="0.25">
      <c r="A11" t="s">
        <v>94</v>
      </c>
      <c r="B11" t="s">
        <v>95</v>
      </c>
      <c r="C11" t="s">
        <v>96</v>
      </c>
      <c r="D11" s="3">
        <v>4.8000000000000001E-2</v>
      </c>
    </row>
    <row r="12" spans="1:5" x14ac:dyDescent="0.25">
      <c r="A12" t="s">
        <v>100</v>
      </c>
      <c r="B12" t="s">
        <v>101</v>
      </c>
      <c r="C12" t="s">
        <v>102</v>
      </c>
      <c r="D12" s="3">
        <v>2.0230000000000001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14.962</v>
      </c>
    </row>
    <row r="14" spans="1:5" x14ac:dyDescent="0.25">
      <c r="A14" t="s">
        <v>112</v>
      </c>
      <c r="B14" t="s">
        <v>113</v>
      </c>
      <c r="C14" t="s">
        <v>113</v>
      </c>
      <c r="D14" s="3">
        <v>1.167</v>
      </c>
    </row>
    <row r="15" spans="1:5" x14ac:dyDescent="0.25">
      <c r="A15" t="s">
        <v>116</v>
      </c>
      <c r="B15" t="s">
        <v>117</v>
      </c>
      <c r="C15" t="s">
        <v>118</v>
      </c>
      <c r="D15" s="3">
        <v>3.22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-0.79241775087040833</v>
      </c>
    </row>
    <row r="6" spans="1:4" x14ac:dyDescent="0.25">
      <c r="A6" t="s">
        <v>73</v>
      </c>
      <c r="B6" t="s">
        <v>74</v>
      </c>
      <c r="C6" t="s">
        <v>75</v>
      </c>
      <c r="D6" s="3">
        <v>-0.70102262614888078</v>
      </c>
    </row>
    <row r="7" spans="1:4" x14ac:dyDescent="0.25">
      <c r="A7" t="s">
        <v>79</v>
      </c>
      <c r="B7" t="s">
        <v>80</v>
      </c>
      <c r="C7" t="s">
        <v>81</v>
      </c>
      <c r="D7" s="3">
        <v>-0.68831372164510907</v>
      </c>
    </row>
    <row r="8" spans="1:4" x14ac:dyDescent="0.25">
      <c r="A8" t="s">
        <v>85</v>
      </c>
      <c r="B8" t="s">
        <v>86</v>
      </c>
      <c r="C8" t="s">
        <v>87</v>
      </c>
      <c r="D8" s="3">
        <v>-0.75376553636979082</v>
      </c>
    </row>
    <row r="9" spans="1:4" x14ac:dyDescent="0.25">
      <c r="A9" t="s">
        <v>91</v>
      </c>
      <c r="B9" t="s">
        <v>92</v>
      </c>
      <c r="C9" t="s">
        <v>93</v>
      </c>
      <c r="D9" s="3">
        <v>0.60494208949816397</v>
      </c>
    </row>
    <row r="10" spans="1:4" x14ac:dyDescent="0.25">
      <c r="A10" t="s">
        <v>97</v>
      </c>
      <c r="B10" t="s">
        <v>98</v>
      </c>
      <c r="C10" t="s">
        <v>99</v>
      </c>
      <c r="D10" s="3">
        <v>-0.41659717381452166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-0.34081321794276093</v>
      </c>
    </row>
    <row r="12" spans="1:4" x14ac:dyDescent="0.25">
      <c r="A12" t="s">
        <v>109</v>
      </c>
      <c r="B12" t="s">
        <v>110</v>
      </c>
      <c r="C12" t="s">
        <v>111</v>
      </c>
      <c r="D12" s="3">
        <v>1.5219171311424828</v>
      </c>
    </row>
    <row r="13" spans="1:4" x14ac:dyDescent="0.25">
      <c r="A13" t="s">
        <v>114</v>
      </c>
      <c r="B13" t="s">
        <v>115</v>
      </c>
      <c r="C13" t="s">
        <v>115</v>
      </c>
      <c r="D13" s="3">
        <v>-0.84453326798050143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-0.6658525927103931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HYPERLINK("http://gridw.home.pl/pub/audyt/Dokumentacja_fotograficzna_kartograficzna/ID_660/Mapa_ID_660.jpg","Mapa_ID_660.jpg")</f>
        <v>Mapa_ID_660.jpg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45046</v>
      </c>
      <c r="F6">
        <v>18.392569999999999</v>
      </c>
      <c r="G6">
        <v>50.454149999999998</v>
      </c>
      <c r="H6" s="12" t="str">
        <f>HYPERLINK("https://gridw.home.pl/pub/audyt/Dokumentacja_fotograficzna_kartograficzna/ID_660/660_1.jpg","660_1")</f>
        <v>660_1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45046</v>
      </c>
      <c r="F7">
        <v>18.392569999999999</v>
      </c>
      <c r="G7">
        <v>50.454149999999998</v>
      </c>
      <c r="H7" s="12" t="str">
        <f>HYPERLINK("https://gridw.home.pl/pub/audyt/Dokumentacja_fotograficzna_kartograficzna/ID_660/660_2.jpg","660_2")</f>
        <v>660_2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45046</v>
      </c>
      <c r="F8">
        <v>18.392569999999999</v>
      </c>
      <c r="G8">
        <v>50.454149999999998</v>
      </c>
      <c r="H8" s="12" t="str">
        <f>HYPERLINK("https://gridw.home.pl/pub/audyt/Dokumentacja_fotograficzna_kartograficzna/ID_660/660_3.jpg","660_3")</f>
        <v>660_3</v>
      </c>
    </row>
    <row r="9" spans="1:8" x14ac:dyDescent="0.25">
      <c r="A9">
        <v>4</v>
      </c>
      <c r="B9" t="s">
        <v>48</v>
      </c>
      <c r="C9" t="s">
        <v>127</v>
      </c>
      <c r="D9" s="3" t="s">
        <v>124</v>
      </c>
      <c r="E9" s="20">
        <v>45046</v>
      </c>
      <c r="F9">
        <v>18.392569999999999</v>
      </c>
      <c r="G9">
        <v>50.454149999999998</v>
      </c>
      <c r="H9" s="12" t="str">
        <f>HYPERLINK("https://gridw.home.pl/pub/audyt/Dokumentacja_fotograficzna_kartograficzna/ID_660/660_4.jpg","660_4")</f>
        <v>660_4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FEA2EB-C7B0-4CCB-9267-B4381C71F2E8}"/>
</file>

<file path=customXml/itemProps2.xml><?xml version="1.0" encoding="utf-8"?>
<ds:datastoreItem xmlns:ds="http://schemas.openxmlformats.org/officeDocument/2006/customXml" ds:itemID="{365B22BB-D017-4DCE-924E-FE24BED7098F}"/>
</file>

<file path=customXml/itemProps3.xml><?xml version="1.0" encoding="utf-8"?>
<ds:datastoreItem xmlns:ds="http://schemas.openxmlformats.org/officeDocument/2006/customXml" ds:itemID="{F696BBEB-06E5-4AF5-A4C3-6476EA4605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