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5CCCB33-1220-481B-9250-F2443233A41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<sst xmlns="http://schemas.openxmlformats.org/spreadsheetml/2006/main" count="187" uniqueCount="150">
  <si>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</si>
  <si>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</si>
  <si>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</si>
  <si>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</si>
  <si>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</si>
  <si>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</si>
  <si>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</si>
  <si>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</si>
  <si>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</si>
  <si>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</si>
  <si>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</si>
  <si>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</si>
  <si>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</si>
  <si>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</si>
  <si>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</si>
  <si>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</si>
  <si>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</si>
  <si>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</si>
  <si>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</si>
  <si>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</si>
  <si>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</si>
  <si>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</si>
  <si>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</si>
  <si>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</si>
  <si>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</si>
  <si>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</si>
  <si>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</si>
  <si>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</si>
  <si>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</si>
  <si>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</si>
  <si>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</si>
  <si>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</si>
  <si>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</si>
  <si>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</si>
  <si>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</si>
  <si>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</si>
  <si>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</si>
  <si>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</si>
  <si>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</si>
  <si>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</si>
  <si>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</si>
  <si>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</si>
  <si>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</si>
  <si>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</si>
  <si>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</si>
  <si>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</si>
  <si>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</si>
  <si>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</si>
  <si>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24-341.13-079</t>
  </si>
  <si>
    <t>10a</t>
  </si>
  <si>
    <t>B</t>
  </si>
  <si>
    <t>341.13</t>
  </si>
  <si>
    <t>Wyżyna Katowicka</t>
  </si>
  <si>
    <t>Dolin i Obniżeń</t>
  </si>
  <si>
    <t>Zalewowych den dolin - akumulacyjne: Równin zalewowych w terenach nizinnych i wyżynnych</t>
  </si>
  <si>
    <t>C.3.1.e</t>
  </si>
  <si>
    <t>Będziński</t>
  </si>
  <si>
    <t>17</t>
  </si>
  <si>
    <t>Grąd subkontynentalny, odmiana małopolska, forma wyżynna, seria żyzna</t>
  </si>
  <si>
    <t>II.A.26</t>
  </si>
  <si>
    <t>Zagłębie Dąbrowskie</t>
  </si>
  <si>
    <t>Gmina Będzin, Powiat będziński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</si>
  <si>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</si>
  <si>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</si>
  <si>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</si>
  <si>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</si>
  <si>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</si>
  <si>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</si>
  <si>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</si>
  <si>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</si>
  <si>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</si>
  <si>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</si>
  <si>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</si>
  <si>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</si>
  <si>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</si>
  <si>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</si>
  <si>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</si>
  <si>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</si>
  <si>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</si>
  <si>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</si>
  <si>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</si>
  <si>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</si>
  <si>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</si>
  <si>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</si>
  <si>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</si>
  <si>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</si>
  <si>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</si>
  <si>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</si>
  <si>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</si>
  <si>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</si>
  <si>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</si>
  <si>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</si>
  <si>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</si>
  <si>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</si>
  <si>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</si>
  <si>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</si>
  <si>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</si>
  <si>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</si>
  <si>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</si>
  <si>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</si>
  <si>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</si>
  <si>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</si>
  <si>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</si>
  <si>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</si>
  <si>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</si>
  <si>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</si>
  <si>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</si>
  <si>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</si>
  <si>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</si>
  <si>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</si>
  <si>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</si>
  <si>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</si>
  <si>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</si>
  <si>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</si>
  <si>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</si>
  <si>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</si>
  <si>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</si>
  <si>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</si>
  <si>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</si>
  <si>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</si>
  <si>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</si>
  <si>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</si>
  <si>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</si>
  <si>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B9</t>
  </si>
  <si>
    <t>B9a</t>
  </si>
  <si>
    <t>11</t>
  </si>
  <si>
    <t>B9</t>
  </si>
  <si>
    <t>B9a</t>
  </si>
  <si>
    <t>12</t>
  </si>
  <si>
    <t>B9</t>
  </si>
  <si>
    <t>B9e</t>
  </si>
  <si>
    <t>12</t>
  </si>
  <si>
    <t>B9</t>
  </si>
  <si>
    <t>B9e</t>
  </si>
  <si>
    <t>13</t>
  </si>
  <si>
    <t>B9</t>
  </si>
  <si>
    <t>B9f</t>
  </si>
  <si>
    <t>13</t>
  </si>
  <si>
    <t>B9</t>
  </si>
  <si>
    <t>B9f</t>
  </si>
  <si>
    <t>Będzin zamek, wzgórze zamkowe, układ urbanistyczny średniowiecznego miasta,  cmentarz żydowski, dom modlitwy żydowskiej, szlak husarii polskiej, pomnik Sobieskiego, muzeum Zagłębia, targ</t>
  </si>
  <si>
    <t>funkcja osadnicza</t>
  </si>
  <si>
    <t>Park na wzgórzu Zamkowym z fragmentami murów obronnych i  elementami odtworzonych budowli typu ziemiankowego, na drugim planie sylweta kościoła św. Trójcy</t>
  </si>
  <si>
    <t>Urszula Myga-Piątek</t>
  </si>
  <si>
    <t>Dziedziniec Zamku</t>
  </si>
  <si>
    <t>Wodo z  Zamku w kierunku zachodnim – w oddali Góra św. Doroty</t>
  </si>
  <si>
    <t>Pałac Mieroszewskich w Będzinie</t>
  </si>
  <si>
    <t>Zabytkowa część cmentarza na wzgórzu zamkowym; w osi elektrownia Łagisza</t>
  </si>
  <si>
    <t>zabytkowa kaplica św. Tomasza, w oddali huta Arcelor Mittal</t>
  </si>
  <si>
    <t>Odtworzone osada na wzgórzu Zamkowym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</si>
</sst>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0.60199999999999998</v>
      </c>
    </row>
    <row r="8" spans="1:5" x14ac:dyDescent="0.25">
      <c r="A8" t="s">
        <v>76</v>
      </c>
      <c r="B8" t="s">
        <v>77</v>
      </c>
      <c r="C8" t="s">
        <v>78</v>
      </c>
      <c r="D8" s="3">
        <v>12.555</v>
      </c>
    </row>
    <row r="9" spans="1:5" x14ac:dyDescent="0.25">
      <c r="A9" t="s">
        <v>82</v>
      </c>
      <c r="B9" t="s">
        <v>83</v>
      </c>
      <c r="C9" t="s">
        <v>84</v>
      </c>
      <c r="D9" s="3">
        <v>5.9130000000000003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6.5869999999999997</v>
      </c>
    </row>
    <row r="11" spans="1:5" x14ac:dyDescent="0.25">
      <c r="A11" t="s">
        <v>94</v>
      </c>
      <c r="B11" t="s">
        <v>95</v>
      </c>
      <c r="C11" t="s">
        <v>96</v>
      </c>
      <c r="D11" s="3">
        <v>17.920999999999999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50.588000000000001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22.41</v>
      </c>
    </row>
    <row r="14" spans="1:5" x14ac:dyDescent="0.25">
      <c r="A14" t="s">
        <v>112</v>
      </c>
      <c r="B14" t="s">
        <v>113</v>
      </c>
      <c r="C14" t="s">
        <v>113</v>
      </c>
      <c r="D14" s="3">
        <v>1.84</v>
      </c>
    </row>
    <row r="15" spans="1:5" x14ac:dyDescent="0.25">
      <c r="A15" t="s">
        <v>116</v>
      </c>
      <c r="B15" t="s">
        <v>117</v>
      </c>
      <c r="C15" t="s">
        <v>118</v>
      </c>
      <c r="D15" s="3">
        <v>2.87</v>
      </c>
    </row>
    <row r="16" spans="1:5" x14ac:dyDescent="0.25">
      <c r="A16" t="s">
        <v>122</v>
      </c>
      <c r="B16" t="s">
        <v>123</v>
      </c>
      <c r="C16" t="s">
        <v>124</v>
      </c>
      <c r="D16" s="3">
        <v>5.74</v>
      </c>
    </row>
    <row r="17" spans="1:4" x14ac:dyDescent="0.25">
      <c r="A17" t="s">
        <v>128</v>
      </c>
      <c r="B17" t="s">
        <v>129</v>
      </c>
      <c r="C17" t="s">
        <v>130</v>
      </c>
      <c r="D17" s="3">
        <v>2.87</v>
      </c>
    </row>
    <row r="18" spans="1:4" x14ac:dyDescent="0.25">
      <c r="A18" t="s">
        <v>134</v>
      </c>
      <c r="B18" t="s">
        <v>135</v>
      </c>
      <c r="C18" t="s">
        <v>136</v>
      </c>
      <c r="D18" s="3">
        <v>2.87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58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140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0.16724840200141822</v>
      </c>
    </row>
    <row r="6" spans="1:4" x14ac:dyDescent="0.25">
      <c r="A6" t="s">
        <v>73</v>
      </c>
      <c r="B6" t="s">
        <v>74</v>
      </c>
      <c r="C6" t="s">
        <v>75</v>
      </c>
      <c r="D6" s="3">
        <v>-0.17899341877449992</v>
      </c>
    </row>
    <row r="7" spans="1:4" x14ac:dyDescent="0.25">
      <c r="A7" t="s">
        <v>79</v>
      </c>
      <c r="B7" t="s">
        <v>80</v>
      </c>
      <c r="C7" t="s">
        <v>81</v>
      </c>
      <c r="D7" s="3">
        <v>-0.38290272926892166</v>
      </c>
    </row>
    <row r="8" spans="1:4" x14ac:dyDescent="0.25">
      <c r="A8" t="s">
        <v>85</v>
      </c>
      <c r="B8" t="s">
        <v>86</v>
      </c>
      <c r="C8" t="s">
        <v>87</v>
      </c>
      <c r="D8" s="3">
        <v>0.91810121693958502</v>
      </c>
    </row>
    <row r="9" spans="1:4" x14ac:dyDescent="0.25">
      <c r="A9" t="s">
        <v>91</v>
      </c>
      <c r="B9" t="s">
        <v>92</v>
      </c>
      <c r="C9" t="s">
        <v>93</v>
      </c>
      <c r="D9" s="3">
        <v>0.55499911429149407</v>
      </c>
    </row>
    <row r="10" spans="1:4" x14ac:dyDescent="0.25">
      <c r="A10" t="s">
        <v>97</v>
      </c>
      <c r="B10" t="s">
        <v>98</v>
      </c>
      <c r="C10" t="s">
        <v>99</v>
      </c>
      <c r="D10" s="3">
        <v>1.9803394302250585</v>
      </c>
    </row>
    <row r="11" spans="1:4" x14ac:dyDescent="0.25">
      <c r="A11" t="s">
        <v>103</v>
      </c>
      <c r="B11" t="s">
        <v>104</v>
      </c>
      <c r="C11" t="s">
        <v>105</v>
      </c>
      <c r="D11" s="3">
        <v>-1.8312022261089713</v>
      </c>
    </row>
    <row r="12" spans="1:4" x14ac:dyDescent="0.25">
      <c r="A12" t="s">
        <v>109</v>
      </c>
      <c r="B12" t="s">
        <v>110</v>
      </c>
      <c r="C12" t="s">
        <v>111</v>
      </c>
      <c r="D12" s="3">
        <v>0.29559676465229784</v>
      </c>
    </row>
    <row r="13" spans="1:4" x14ac:dyDescent="0.25">
      <c r="A13" t="s">
        <v>114</v>
      </c>
      <c r="B13" t="s">
        <v>115</v>
      </c>
      <c r="C13" t="s">
        <v>115</v>
      </c>
      <c r="D13" s="3">
        <v>1.1634678548161907</v>
      </c>
    </row>
    <row r="14" spans="1:4" x14ac:dyDescent="0.25">
      <c r="A14" t="s">
        <v>119</v>
      </c>
      <c r="B14" t="s">
        <v>120</v>
      </c>
      <c r="C14" t="s">
        <v>121</v>
      </c>
      <c r="D14" s="3">
        <v>-0.78139164128377325</v>
      </c>
    </row>
    <row r="15" spans="1:4" x14ac:dyDescent="0.25">
      <c r="A15" t="s">
        <v>125</v>
      </c>
      <c r="B15" t="s">
        <v>126</v>
      </c>
      <c r="C15" t="s">
        <v>127</v>
      </c>
      <c r="D15" s="3">
        <v>-1.0375463793937854</v>
      </c>
    </row>
    <row r="16" spans="1:4" x14ac:dyDescent="0.25">
      <c r="A16" t="s">
        <v>131</v>
      </c>
      <c r="B16" t="s">
        <v>132</v>
      </c>
      <c r="C16" t="s">
        <v>133</v>
      </c>
      <c r="D16" s="3">
        <v>-0.28148213025086921</v>
      </c>
    </row>
    <row r="17" spans="1:4" x14ac:dyDescent="0.25">
      <c r="A17" t="s">
        <v>137</v>
      </c>
      <c r="B17" t="s">
        <v>138</v>
      </c>
      <c r="C17" t="s">
        <v>139</v>
      </c>
      <c r="D17" s="3">
        <v>1.4584368211072665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HYPERLINK("http://gridw.home.pl/pub/audyt/Dokumentacja_fotograficzna_kartograficzna/ID_204/Mapa_ID_204.jpg","Mapa_ID_204.jpg")</f>
        <v>Mapa_ID_204.jpg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142</v>
      </c>
      <c r="D6" s="3" t="s">
        <v>143</v>
      </c>
      <c r="E6" s="20">
        <v>45032</v>
      </c>
      <c r="F6">
        <v>19.130531000000001</v>
      </c>
      <c r="G6">
        <v>50.327466999999999</v>
      </c>
      <c r="H6" s="12" t="str">
        <f>HYPERLINK("https://gridw.home.pl/pub/audyt/Dokumentacja_fotograficzna_kartograficzna/ID_204/204_1.jpg","204_1")</f>
        <v>204_1</v>
      </c>
    </row>
    <row r="7" spans="1:8" x14ac:dyDescent="0.25">
      <c r="A7">
        <v>2</v>
      </c>
      <c r="B7" t="s">
        <v>48</v>
      </c>
      <c r="C7" t="s">
        <v>144</v>
      </c>
      <c r="D7" s="3" t="s">
        <v>143</v>
      </c>
      <c r="E7" s="20">
        <v>45032</v>
      </c>
      <c r="F7">
        <v>19.129300000000001</v>
      </c>
      <c r="G7">
        <v>50.32723</v>
      </c>
      <c r="H7" s="12" t="str">
        <f>HYPERLINK("https://gridw.home.pl/pub/audyt/Dokumentacja_fotograficzna_kartograficzna/ID_204/204_2.jpg","204_2")</f>
        <v>204_2</v>
      </c>
    </row>
    <row r="8" spans="1:8" x14ac:dyDescent="0.25">
      <c r="A8">
        <v>3</v>
      </c>
      <c r="B8" t="s">
        <v>48</v>
      </c>
      <c r="C8" t="s">
        <v>145</v>
      </c>
      <c r="D8" s="3" t="s">
        <v>143</v>
      </c>
      <c r="E8" s="20">
        <v>45032</v>
      </c>
      <c r="F8">
        <v>19.128879999999999</v>
      </c>
      <c r="G8">
        <v>50.327289999999998</v>
      </c>
      <c r="H8" s="12" t="str">
        <f>HYPERLINK("https://gridw.home.pl/pub/audyt/Dokumentacja_fotograficzna_kartograficzna/ID_204/204_3.jpg","204_3")</f>
        <v>204_3</v>
      </c>
    </row>
    <row r="9" spans="1:8" x14ac:dyDescent="0.25">
      <c r="A9">
        <v>4</v>
      </c>
      <c r="B9" t="s">
        <v>48</v>
      </c>
      <c r="C9" t="s">
        <v>146</v>
      </c>
      <c r="D9" s="3" t="s">
        <v>143</v>
      </c>
      <c r="E9" s="20">
        <v>45032</v>
      </c>
      <c r="F9">
        <v>19.125284000000001</v>
      </c>
      <c r="G9">
        <v>50.328294</v>
      </c>
      <c r="H9" s="12" t="str">
        <f>HYPERLINK("https://gridw.home.pl/pub/audyt/Dokumentacja_fotograficzna_kartograficzna/ID_204/204_4.jpg","204_4")</f>
        <v>204_4</v>
      </c>
    </row>
    <row r="10" spans="1:8" x14ac:dyDescent="0.25">
      <c r="A10">
        <v>5</v>
      </c>
      <c r="B10" t="s">
        <v>48</v>
      </c>
      <c r="C10" t="s">
        <v>147</v>
      </c>
      <c r="D10" s="3" t="s">
        <v>143</v>
      </c>
      <c r="E10" s="20">
        <v>45032</v>
      </c>
      <c r="F10">
        <v>19.135311999999999</v>
      </c>
      <c r="G10">
        <v>50.326377000000001</v>
      </c>
      <c r="H10" s="12" t="str">
        <f>HYPERLINK("https://gridw.home.pl/pub/audyt/Dokumentacja_fotograficzna_kartograficzna/ID_204/204_5.jpg","204_5")</f>
        <v>204_5</v>
      </c>
    </row>
    <row r="11" spans="1:8" x14ac:dyDescent="0.25">
      <c r="A11">
        <v>6</v>
      </c>
      <c r="B11" t="s">
        <v>48</v>
      </c>
      <c r="C11" t="s">
        <v>148</v>
      </c>
      <c r="D11" s="3" t="s">
        <v>143</v>
      </c>
      <c r="E11" s="20">
        <v>45032</v>
      </c>
      <c r="F11">
        <v>19.135470000000002</v>
      </c>
      <c r="G11">
        <v>50.326340999999999</v>
      </c>
      <c r="H11" s="12" t="str">
        <f>HYPERLINK("https://gridw.home.pl/pub/audyt/Dokumentacja_fotograficzna_kartograficzna/ID_204/204_6.jpg","204_6")</f>
        <v>204_6</v>
      </c>
    </row>
    <row r="12" spans="1:8" x14ac:dyDescent="0.25">
      <c r="A12">
        <v>7</v>
      </c>
      <c r="B12" t="s">
        <v>48</v>
      </c>
      <c r="C12" t="s">
        <v>149</v>
      </c>
      <c r="D12" s="3" t="s">
        <v>143</v>
      </c>
      <c r="E12" s="20">
        <v>45032</v>
      </c>
      <c r="F12">
        <v>19.130406000000001</v>
      </c>
      <c r="G12">
        <v>50.327134999999998</v>
      </c>
      <c r="H12" s="12" t="str">
        <f>HYPERLINK("https://gridw.home.pl/pub/audyt/Dokumentacja_fotograficzna_kartograficzna/ID_204/204_7.jpg","204_7")</f>
        <v>204_7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7ADB51-7B6E-4298-99C3-E4C5D2B45167}"/>
</file>

<file path=customXml/itemProps2.xml><?xml version="1.0" encoding="utf-8"?>
<ds:datastoreItem xmlns:ds="http://schemas.openxmlformats.org/officeDocument/2006/customXml" ds:itemID="{58B1FFE2-3496-4003-A3CE-81C3F34CECEC}"/>
</file>

<file path=customXml/itemProps3.xml><?xml version="1.0" encoding="utf-8"?>
<ds:datastoreItem xmlns:ds="http://schemas.openxmlformats.org/officeDocument/2006/customXml" ds:itemID="{720FDC08-36B2-4890-BD81-DE6A58B522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