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50A2432-FEB2-40D1-B11E-163A0C8C391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<sst xmlns="http://schemas.openxmlformats.org/spreadsheetml/2006/main" count="178" uniqueCount="141">
  <si>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</si>
  <si>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</si>
  <si>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</si>
  <si>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</si>
  <si>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</si>
  <si>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</si>
  <si>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</si>
  <si>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</si>
  <si>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</si>
  <si>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</si>
  <si>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</si>
  <si>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</si>
  <si>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</si>
  <si>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</si>
  <si>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</si>
  <si>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</si>
  <si>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</si>
  <si>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</si>
  <si>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</si>
  <si>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</si>
  <si>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</si>
  <si>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</si>
  <si>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</si>
  <si>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</si>
  <si>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</si>
  <si>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</si>
  <si>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</si>
  <si>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</si>
  <si>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</si>
  <si>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</si>
  <si>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</si>
  <si>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</si>
  <si>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</si>
  <si>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</si>
  <si>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</si>
  <si>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</si>
  <si>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</si>
  <si>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</si>
  <si>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</si>
  <si>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</si>
  <si>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</si>
  <si>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</si>
  <si>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</si>
  <si>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</si>
  <si>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</si>
  <si>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</si>
  <si>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</si>
  <si>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</si>
  <si>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24-341.13-027</t>
  </si>
  <si>
    <t>10e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</si>
  <si>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</si>
  <si>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</si>
  <si>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</si>
  <si>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</si>
  <si>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</si>
  <si>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</si>
  <si>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</si>
  <si>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17</t>
  </si>
  <si>
    <t>Grąd subkontynentalny, odmiana małopolska, forma wyżynna, seria żyzna</t>
  </si>
  <si>
    <t>I.E.8</t>
  </si>
  <si>
    <t>Konurbacja katowicka, region przemysłowy</t>
  </si>
  <si>
    <t>Gmina Bytom, Powiat Bytom</t>
  </si>
  <si>
    <t>05.06.2023</t>
  </si>
  <si>
    <t>U. Myga-Piątk, J. Nita, A. Piechota, B. Szypuła, A. Żemła-Siesicka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</si>
  <si>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</si>
  <si>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</si>
  <si>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</si>
  <si>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</si>
  <si>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</si>
  <si>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</si>
  <si>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</si>
  <si>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</si>
  <si>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</si>
  <si>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</si>
  <si>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</si>
  <si>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</si>
  <si>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</si>
  <si>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</si>
  <si>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</si>
  <si>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</si>
  <si>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</si>
  <si>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</si>
  <si>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</si>
  <si>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</si>
  <si>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</si>
  <si>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</si>
  <si>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</si>
  <si>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</si>
  <si>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</si>
  <si>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</si>
  <si>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</si>
  <si>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</si>
  <si>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</si>
  <si>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</si>
  <si>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</si>
  <si>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</si>
  <si>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</si>
  <si>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</si>
  <si>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</si>
  <si>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</si>
  <si>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</si>
  <si>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</si>
  <si>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A8e</t>
  </si>
  <si>
    <t>7</t>
  </si>
  <si>
    <t>A8</t>
  </si>
  <si>
    <t>A8e</t>
  </si>
  <si>
    <t>8</t>
  </si>
  <si>
    <t>A8</t>
  </si>
  <si>
    <t>A8f</t>
  </si>
  <si>
    <t>8</t>
  </si>
  <si>
    <t>A8</t>
  </si>
  <si>
    <t>A8f</t>
  </si>
  <si>
    <t>9</t>
  </si>
  <si>
    <t>A8</t>
  </si>
  <si>
    <t>A8g</t>
  </si>
  <si>
    <t>9</t>
  </si>
  <si>
    <t>A8</t>
  </si>
  <si>
    <t>A8g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</si>
  <si>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</si>
  <si>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</si>
  <si>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</si>
  <si>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</si>
  <si>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</si>
  <si>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</si>
  <si>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</si>
  <si>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</si>
  <si>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</si>
  <si>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</si>
  <si>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</si>
  <si>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B5</t>
  </si>
  <si>
    <t>B5d</t>
  </si>
  <si>
    <t>funkcja rekreacyjno-sportowa, funkcja górnicza</t>
  </si>
  <si>
    <t>funkcja rozrywkowo-wypoczynkowa, funkcja usługowa</t>
  </si>
  <si>
    <t>Park miejski Kachla w Bytomiu – korty tenisowe KS „Górnik Bytom” i muszla koncertowa</t>
  </si>
  <si>
    <t>Bartłomiej Szypuła</t>
  </si>
  <si>
    <t>Park miejski Kachla w Bytomiu – wodny plac zabaw i Staw południowy</t>
  </si>
  <si>
    <t>Park miejski Kachla w Bytomiu – wodny plac zabaw</t>
  </si>
  <si>
    <t>Park miejski Kachla w Bytomiu – Staw południowy</t>
  </si>
  <si>
    <t>Park miejski Kachla w Bytomiu – rzeźby muz i Staw Północny</t>
  </si>
  <si>
    <t>Park miejski Kachla w Bytomiu – wybieg dla psów</t>
  </si>
  <si>
    <t>Park miejski Kachla w Bytomiu - ścieżka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</si>
</sst>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5.0999999999999996</v>
      </c>
    </row>
    <row r="7" spans="1:5" x14ac:dyDescent="0.25">
      <c r="A7" t="s">
        <v>70</v>
      </c>
      <c r="B7" t="s">
        <v>71</v>
      </c>
      <c r="C7" t="s">
        <v>72</v>
      </c>
      <c r="D7" s="3">
        <v>0.53</v>
      </c>
    </row>
    <row r="8" spans="1:5" x14ac:dyDescent="0.25">
      <c r="A8" t="s">
        <v>76</v>
      </c>
      <c r="B8" t="s">
        <v>77</v>
      </c>
      <c r="C8" t="s">
        <v>78</v>
      </c>
      <c r="D8" s="3">
        <v>4.0350000000000001</v>
      </c>
    </row>
    <row r="9" spans="1:5" x14ac:dyDescent="0.25">
      <c r="A9" t="s">
        <v>82</v>
      </c>
      <c r="B9" t="s">
        <v>83</v>
      </c>
      <c r="C9" t="s">
        <v>84</v>
      </c>
      <c r="D9" s="3">
        <v>4.4379999999999997</v>
      </c>
    </row>
    <row r="10" spans="1:5" x14ac:dyDescent="0.25">
      <c r="A10" t="s">
        <v>88</v>
      </c>
      <c r="B10" t="s">
        <v>89</v>
      </c>
      <c r="C10" t="s">
        <v>90</v>
      </c>
      <c r="D10" s="3">
        <v>9.6349999999999998</v>
      </c>
    </row>
    <row r="11" spans="1:5" x14ac:dyDescent="0.25">
      <c r="A11" t="s">
        <v>94</v>
      </c>
      <c r="B11" t="s">
        <v>95</v>
      </c>
      <c r="C11" t="s">
        <v>96</v>
      </c>
      <c r="D11" s="3">
        <v>25.327999999999999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2.6819999999999999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12.792</v>
      </c>
    </row>
    <row r="14" spans="1:5" x14ac:dyDescent="0.25">
      <c r="A14" t="s">
        <v>112</v>
      </c>
      <c r="B14" t="s">
        <v>113</v>
      </c>
      <c r="C14" t="s">
        <v>114</v>
      </c>
      <c r="D14" s="3">
        <v>0.32200000000000001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46.762</v>
      </c>
    </row>
    <row r="16" spans="1:5" x14ac:dyDescent="0.25">
      <c r="A16" t="s">
        <v>124</v>
      </c>
      <c r="B16" t="s">
        <v>125</v>
      </c>
      <c r="C16" t="s">
        <v>125</v>
      </c>
      <c r="D16" s="3">
        <v>2.0219999999999998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0.34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9.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131</v>
      </c>
      <c r="C8" s="11"/>
    </row>
    <row r="9" spans="1:3" x14ac:dyDescent="0.25">
      <c r="A9" s="1" t="s">
        <v>27</v>
      </c>
      <c r="B9" s="10" t="s">
        <v>132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0.11118845299637459</v>
      </c>
    </row>
    <row r="6" spans="1:4" x14ac:dyDescent="0.25">
      <c r="A6" t="s">
        <v>73</v>
      </c>
      <c r="B6" t="s">
        <v>74</v>
      </c>
      <c r="C6" t="s">
        <v>75</v>
      </c>
      <c r="D6" s="3">
        <v>-0.18975188461019585</v>
      </c>
    </row>
    <row r="7" spans="1:4" x14ac:dyDescent="0.25">
      <c r="A7" t="s">
        <v>79</v>
      </c>
      <c r="B7" t="s">
        <v>80</v>
      </c>
      <c r="C7" t="s">
        <v>81</v>
      </c>
      <c r="D7" s="3">
        <v>0.16435680197677105</v>
      </c>
    </row>
    <row r="8" spans="1:4" x14ac:dyDescent="0.25">
      <c r="A8" t="s">
        <v>85</v>
      </c>
      <c r="B8" t="s">
        <v>86</v>
      </c>
      <c r="C8" t="s">
        <v>87</v>
      </c>
      <c r="D8" s="3">
        <v>0.52581704613613056</v>
      </c>
    </row>
    <row r="9" spans="1:4" x14ac:dyDescent="0.25">
      <c r="A9" t="s">
        <v>91</v>
      </c>
      <c r="B9" t="s">
        <v>92</v>
      </c>
      <c r="C9" t="s">
        <v>93</v>
      </c>
      <c r="D9" s="3">
        <v>-0.92425809232346468</v>
      </c>
    </row>
    <row r="10" spans="1:4" x14ac:dyDescent="0.25">
      <c r="A10" t="s">
        <v>97</v>
      </c>
      <c r="B10" t="s">
        <v>98</v>
      </c>
      <c r="C10" t="s">
        <v>99</v>
      </c>
      <c r="D10" s="3">
        <v>0.20369238798584122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-0.1804688801962781</v>
      </c>
    </row>
    <row r="12" spans="1:4" x14ac:dyDescent="0.25">
      <c r="A12" t="s">
        <v>109</v>
      </c>
      <c r="B12" t="s">
        <v>110</v>
      </c>
      <c r="C12" t="s">
        <v>111</v>
      </c>
      <c r="D12" s="3">
        <v>1.3953942709756386</v>
      </c>
    </row>
    <row r="13" spans="1:4" x14ac:dyDescent="0.25">
      <c r="A13" t="s">
        <v>115</v>
      </c>
      <c r="B13" t="s">
        <v>116</v>
      </c>
      <c r="C13" t="s">
        <v>117</v>
      </c>
      <c r="D13" s="3">
        <v>3.7245922763405707E-2</v>
      </c>
    </row>
    <row r="14" spans="1:4" x14ac:dyDescent="0.25">
      <c r="A14" t="s">
        <v>121</v>
      </c>
      <c r="B14" t="s">
        <v>122</v>
      </c>
      <c r="C14" t="s">
        <v>123</v>
      </c>
      <c r="D14" s="3">
        <v>0.74961097572068636</v>
      </c>
    </row>
    <row r="15" spans="1:4" x14ac:dyDescent="0.25">
      <c r="A15" t="s">
        <v>126</v>
      </c>
      <c r="B15" t="s">
        <v>127</v>
      </c>
      <c r="C15" t="s">
        <v>127</v>
      </c>
      <c r="D15" s="3">
        <v>0.82420100187810474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HYPERLINK("http://gridw.home.pl/pub/audyt/Dokumentacja_fotograficzna_kartograficzna/ID_162/Mapa_ID_162.jpg","Mapa_ID_162.jpg")</f>
        <v>Mapa_ID_162.jpg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133</v>
      </c>
      <c r="D6" s="3" t="s">
        <v>134</v>
      </c>
      <c r="E6" s="20">
        <v>45043</v>
      </c>
      <c r="F6">
        <v>18.908335000000001</v>
      </c>
      <c r="G6">
        <v>50.350718000000001</v>
      </c>
      <c r="H6" s="12" t="str">
        <f>HYPERLINK("https://gridw.home.pl/pub/audyt/Dokumentacja_fotograficzna_kartograficzna/ID_162/162_1.jpg","162_1")</f>
        <v>162_1</v>
      </c>
    </row>
    <row r="7" spans="1:8" x14ac:dyDescent="0.25">
      <c r="A7">
        <v>2</v>
      </c>
      <c r="B7" t="s">
        <v>48</v>
      </c>
      <c r="C7" t="s">
        <v>135</v>
      </c>
      <c r="D7" s="3" t="s">
        <v>134</v>
      </c>
      <c r="E7" s="20">
        <v>45043</v>
      </c>
      <c r="F7">
        <v>18.905767000000001</v>
      </c>
      <c r="G7">
        <v>50.350670000000001</v>
      </c>
      <c r="H7" s="12" t="str">
        <f>HYPERLINK("https://gridw.home.pl/pub/audyt/Dokumentacja_fotograficzna_kartograficzna/ID_162/162_2.jpg","162_2")</f>
        <v>162_2</v>
      </c>
    </row>
    <row r="8" spans="1:8" x14ac:dyDescent="0.25">
      <c r="A8">
        <v>3</v>
      </c>
      <c r="B8" t="s">
        <v>48</v>
      </c>
      <c r="C8" t="s">
        <v>136</v>
      </c>
      <c r="D8" s="3" t="s">
        <v>134</v>
      </c>
      <c r="E8" s="20">
        <v>45043</v>
      </c>
      <c r="F8">
        <v>18.904789000000001</v>
      </c>
      <c r="G8">
        <v>50.350532000000001</v>
      </c>
      <c r="H8" s="12" t="str">
        <f>HYPERLINK("https://gridw.home.pl/pub/audyt/Dokumentacja_fotograficzna_kartograficzna/ID_162/162_3.jpg","162_3")</f>
        <v>162_3</v>
      </c>
    </row>
    <row r="9" spans="1:8" x14ac:dyDescent="0.25">
      <c r="A9">
        <v>4</v>
      </c>
      <c r="B9" t="s">
        <v>48</v>
      </c>
      <c r="C9" t="s">
        <v>137</v>
      </c>
      <c r="D9" s="3" t="s">
        <v>134</v>
      </c>
      <c r="E9" s="20">
        <v>45043</v>
      </c>
      <c r="F9">
        <v>18.901139000000001</v>
      </c>
      <c r="G9">
        <v>50.351374</v>
      </c>
      <c r="H9" s="12" t="str">
        <f>HYPERLINK("https://gridw.home.pl/pub/audyt/Dokumentacja_fotograficzna_kartograficzna/ID_162/162_4.jpg","162_4")</f>
        <v>162_4</v>
      </c>
    </row>
    <row r="10" spans="1:8" x14ac:dyDescent="0.25">
      <c r="A10">
        <v>5</v>
      </c>
      <c r="B10" t="s">
        <v>48</v>
      </c>
      <c r="C10" t="s">
        <v>138</v>
      </c>
      <c r="D10" s="3" t="s">
        <v>134</v>
      </c>
      <c r="E10" s="20">
        <v>45043</v>
      </c>
      <c r="F10">
        <v>18.902691999999998</v>
      </c>
      <c r="G10">
        <v>50.353167999999997</v>
      </c>
      <c r="H10" s="12" t="str">
        <f>HYPERLINK("https://gridw.home.pl/pub/audyt/Dokumentacja_fotograficzna_kartograficzna/ID_162/162_5.jpg","162_5")</f>
        <v>162_5</v>
      </c>
    </row>
    <row r="11" spans="1:8" x14ac:dyDescent="0.25">
      <c r="A11">
        <v>6</v>
      </c>
      <c r="B11" t="s">
        <v>48</v>
      </c>
      <c r="C11" t="s">
        <v>139</v>
      </c>
      <c r="D11" s="3" t="s">
        <v>134</v>
      </c>
      <c r="E11" s="20">
        <v>45043</v>
      </c>
      <c r="F11">
        <v>18.907968</v>
      </c>
      <c r="G11">
        <v>50.351424999999999</v>
      </c>
      <c r="H11" s="12" t="str">
        <f>HYPERLINK("https://gridw.home.pl/pub/audyt/Dokumentacja_fotograficzna_kartograficzna/ID_162/162_6.jpg","162_6")</f>
        <v>162_6</v>
      </c>
    </row>
    <row r="12" spans="1:8" x14ac:dyDescent="0.25">
      <c r="A12">
        <v>7</v>
      </c>
      <c r="B12" t="s">
        <v>48</v>
      </c>
      <c r="C12" t="s">
        <v>140</v>
      </c>
      <c r="D12" s="3" t="s">
        <v>134</v>
      </c>
      <c r="E12" s="20">
        <v>45043</v>
      </c>
      <c r="F12">
        <v>18.903222</v>
      </c>
      <c r="G12">
        <v>50.350181999999997</v>
      </c>
      <c r="H12" s="12" t="str">
        <f>HYPERLINK("https://gridw.home.pl/pub/audyt/Dokumentacja_fotograficzna_kartograficzna/ID_162/162_7.jpg","162_7")</f>
        <v>162_7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CF5366E-9D49-4DF3-B65D-8F3DC17C0E5D}"/>
</file>

<file path=customXml/itemProps2.xml><?xml version="1.0" encoding="utf-8"?>
<ds:datastoreItem xmlns:ds="http://schemas.openxmlformats.org/officeDocument/2006/customXml" ds:itemID="{2A361739-C259-4B42-BFC1-A10720F2DAFF}"/>
</file>

<file path=customXml/itemProps3.xml><?xml version="1.0" encoding="utf-8"?>
<ds:datastoreItem xmlns:ds="http://schemas.openxmlformats.org/officeDocument/2006/customXml" ds:itemID="{6302B324-D28B-46F5-AF87-79AC7DC0FC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