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C25EA92-1667-44BF-B657-47E678854C4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<sst xmlns="http://schemas.openxmlformats.org/spreadsheetml/2006/main" count="160" uniqueCount="127">
  <si>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</si>
  <si>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</si>
  <si>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</si>
  <si>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</si>
  <si>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</si>
  <si>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</si>
  <si>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</si>
  <si>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</si>
  <si>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</si>
  <si>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</si>
  <si>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</si>
  <si>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</si>
  <si>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</si>
  <si>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</si>
  <si>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</si>
  <si>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</si>
  <si>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</si>
  <si>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</si>
  <si>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</si>
  <si>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</si>
  <si>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</si>
  <si>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</si>
  <si>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</si>
  <si>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</si>
  <si>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</si>
  <si>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</si>
  <si>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</si>
  <si>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</si>
  <si>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</si>
  <si>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</si>
  <si>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</si>
  <si>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</si>
  <si>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</si>
  <si>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</si>
  <si>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</si>
  <si>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</si>
  <si>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</si>
  <si>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</si>
  <si>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</si>
  <si>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</si>
  <si>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</si>
  <si>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</si>
  <si>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</si>
  <si>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</si>
  <si>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</si>
  <si>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</si>
  <si>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</si>
  <si>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</si>
  <si>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24-341.22-024</t>
  </si>
  <si>
    <t>3c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</si>
  <si>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</si>
  <si>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</si>
  <si>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</si>
  <si>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</si>
  <si>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</si>
  <si>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</si>
  <si>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</si>
  <si>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47</t>
  </si>
  <si>
    <t>Niżowy łęg jesionowo-olszowy; Kontynentalne bory mieszane sosnowo-dębowe</t>
  </si>
  <si>
    <t>I.E.3</t>
  </si>
  <si>
    <t>Leśny region między Olesnem a Lublincem</t>
  </si>
  <si>
    <t>Gmina Kochanowice, Powiat lubliniecki</t>
  </si>
  <si>
    <t>05.06.2023</t>
  </si>
  <si>
    <t>K. Badora, R. Wróbel</t>
  </si>
  <si>
    <t>1</t>
  </si>
  <si>
    <t>A3</t>
  </si>
  <si>
    <t>A3a</t>
  </si>
  <si>
    <t>1</t>
  </si>
  <si>
    <t>A3</t>
  </si>
  <si>
    <t>A3a</t>
  </si>
  <si>
    <t>2</t>
  </si>
  <si>
    <t>A3</t>
  </si>
  <si>
    <t>A3b</t>
  </si>
  <si>
    <t>2</t>
  </si>
  <si>
    <t>A3</t>
  </si>
  <si>
    <t>A3b</t>
  </si>
  <si>
    <t>3</t>
  </si>
  <si>
    <t>A3</t>
  </si>
  <si>
    <t>A3c</t>
  </si>
  <si>
    <t>3</t>
  </si>
  <si>
    <t>A3</t>
  </si>
  <si>
    <t>A3c</t>
  </si>
  <si>
    <t>4</t>
  </si>
  <si>
    <t>A5</t>
  </si>
  <si>
    <t>4</t>
  </si>
  <si>
    <t>A5</t>
  </si>
  <si>
    <t>5</t>
  </si>
  <si>
    <t>A7</t>
  </si>
  <si>
    <t>A7a</t>
  </si>
  <si>
    <t>5</t>
  </si>
  <si>
    <t>A7</t>
  </si>
  <si>
    <t>A7a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</si>
  <si>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</si>
  <si>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</si>
  <si>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</si>
  <si>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</si>
  <si>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</si>
  <si>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</si>
  <si>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</si>
  <si>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</si>
  <si>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</si>
  <si>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</si>
  <si>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</si>
  <si>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</si>
  <si>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</si>
  <si>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</si>
  <si>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</si>
  <si>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</si>
  <si>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</si>
  <si>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</si>
  <si>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</si>
  <si>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</si>
  <si>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A8g</t>
  </si>
  <si>
    <t>9</t>
  </si>
  <si>
    <t>A8</t>
  </si>
  <si>
    <t>A8g</t>
  </si>
  <si>
    <t>10</t>
  </si>
  <si>
    <t>A10</t>
  </si>
  <si>
    <t>10</t>
  </si>
  <si>
    <t>A10</t>
  </si>
  <si>
    <t>funkcja produkcji leśnej, funkcja ekologiczna</t>
  </si>
  <si>
    <t>funkcja ochrony przyrody</t>
  </si>
  <si>
    <t>Wielogatunkowe wilgotne lasy na siedliskach łęgowych koło Pawełek</t>
  </si>
  <si>
    <t>Krzysztof Badora</t>
  </si>
  <si>
    <t>Podmokłe lasy na siedliskach olsu koło Pawełek</t>
  </si>
  <si>
    <t>Ols koło Pawełek</t>
  </si>
  <si>
    <t>Wilgotne lasy z dominacją olszy czarnej koło Pawełek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</si>
</sst>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5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43.17</v>
      </c>
    </row>
    <row r="7" spans="1:5" x14ac:dyDescent="0.25">
      <c r="A7" t="s">
        <v>70</v>
      </c>
      <c r="B7" t="s">
        <v>71</v>
      </c>
      <c r="C7" t="s">
        <v>72</v>
      </c>
      <c r="D7" s="3">
        <v>12.666</v>
      </c>
    </row>
    <row r="8" spans="1:5" x14ac:dyDescent="0.25">
      <c r="A8" t="s">
        <v>76</v>
      </c>
      <c r="B8" t="s">
        <v>77</v>
      </c>
      <c r="C8" t="s">
        <v>78</v>
      </c>
      <c r="D8" s="3">
        <v>40.590000000000003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0.875</v>
      </c>
    </row>
    <row r="11" spans="1:5" x14ac:dyDescent="0.25">
      <c r="A11" t="s">
        <v>92</v>
      </c>
      <c r="B11" t="s">
        <v>93</v>
      </c>
      <c r="C11" t="s">
        <v>94</v>
      </c>
      <c r="D11" s="3">
        <v>89.599000000000004</v>
      </c>
    </row>
    <row r="12" spans="1:5" x14ac:dyDescent="0.25">
      <c r="A12" t="s">
        <v>98</v>
      </c>
      <c r="B12" t="s">
        <v>99</v>
      </c>
      <c r="C12" t="s">
        <v>100</v>
      </c>
      <c r="D12" s="3">
        <v>0.64600000000000002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2.9260000000000002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6.8289999999999997</v>
      </c>
    </row>
    <row r="15" spans="1:5" x14ac:dyDescent="0.25">
      <c r="A15" t="s">
        <v>116</v>
      </c>
      <c r="B15" t="s">
        <v>117</v>
      </c>
      <c r="C15" t="s">
        <v>117</v>
      </c>
      <c r="D15" s="3">
        <v>0.60199999999999998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2.0781335482305239</v>
      </c>
    </row>
    <row r="6" spans="1:4" x14ac:dyDescent="0.25">
      <c r="A6" t="s">
        <v>73</v>
      </c>
      <c r="B6" t="s">
        <v>74</v>
      </c>
      <c r="C6" t="s">
        <v>75</v>
      </c>
      <c r="D6" s="3">
        <v>-0.21181571198400326</v>
      </c>
    </row>
    <row r="7" spans="1:4" x14ac:dyDescent="0.25">
      <c r="A7" t="s">
        <v>79</v>
      </c>
      <c r="B7" t="s">
        <v>80</v>
      </c>
      <c r="C7" t="s">
        <v>81</v>
      </c>
      <c r="D7" s="3">
        <v>0.13047548157184446</v>
      </c>
    </row>
    <row r="8" spans="1:4" x14ac:dyDescent="0.25">
      <c r="A8" t="s">
        <v>84</v>
      </c>
      <c r="B8" t="s">
        <v>85</v>
      </c>
      <c r="C8" t="s">
        <v>85</v>
      </c>
      <c r="D8" s="3">
        <v>0.39275749494965057</v>
      </c>
    </row>
    <row r="9" spans="1:4" x14ac:dyDescent="0.25">
      <c r="A9" t="s">
        <v>89</v>
      </c>
      <c r="B9" t="s">
        <v>90</v>
      </c>
      <c r="C9" t="s">
        <v>91</v>
      </c>
      <c r="D9" s="3">
        <v>-0.96922266706042248</v>
      </c>
    </row>
    <row r="10" spans="1:4" x14ac:dyDescent="0.25">
      <c r="A10" t="s">
        <v>95</v>
      </c>
      <c r="B10" t="s">
        <v>96</v>
      </c>
      <c r="C10" t="s">
        <v>97</v>
      </c>
      <c r="D10" s="3">
        <v>0.79409376159946399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-0.37009176372611974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-0.70946909635250244</v>
      </c>
    </row>
    <row r="13" spans="1:4" x14ac:dyDescent="0.25">
      <c r="A13" t="s">
        <v>113</v>
      </c>
      <c r="B13" t="s">
        <v>114</v>
      </c>
      <c r="C13" t="s">
        <v>115</v>
      </c>
      <c r="D13" s="3">
        <v>0.46998497259456046</v>
      </c>
    </row>
    <row r="14" spans="1:4" x14ac:dyDescent="0.25">
      <c r="A14" t="s">
        <v>118</v>
      </c>
      <c r="B14" t="s">
        <v>119</v>
      </c>
      <c r="C14" t="s">
        <v>119</v>
      </c>
      <c r="D14" s="3">
        <v>-0.8289932078074338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HYPERLINK("http://gridw.home.pl/pub/audyt/Dokumentacja_fotograficzna_kartograficzna/ID_661/Mapa_ID_661.jpg","Mapa_ID_661.jpg")</f>
        <v>Mapa_ID_661.jpg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45046</v>
      </c>
      <c r="F6">
        <v>18.422170000000001</v>
      </c>
      <c r="G6">
        <v>50.45234</v>
      </c>
      <c r="H6" s="12" t="str">
        <f>HYPERLINK("https://gridw.home.pl/pub/audyt/Dokumentacja_fotograficzna_kartograficzna/ID_661/661_1.jpg","661_1")</f>
        <v>661_1</v>
      </c>
    </row>
    <row r="7" spans="1:8" x14ac:dyDescent="0.25">
      <c r="A7">
        <v>2</v>
      </c>
      <c r="B7" t="s">
        <v>48</v>
      </c>
      <c r="C7" t="s">
        <v>124</v>
      </c>
      <c r="D7" s="3" t="s">
        <v>123</v>
      </c>
      <c r="E7" s="20">
        <v>45046</v>
      </c>
      <c r="F7">
        <v>18.421289999999999</v>
      </c>
      <c r="G7">
        <v>50.452390000000001</v>
      </c>
      <c r="H7" s="12" t="str">
        <f>HYPERLINK("https://gridw.home.pl/pub/audyt/Dokumentacja_fotograficzna_kartograficzna/ID_661/661_2.jpg","661_2")</f>
        <v>661_2</v>
      </c>
    </row>
    <row r="8" spans="1:8" x14ac:dyDescent="0.25">
      <c r="A8">
        <v>3</v>
      </c>
      <c r="B8" t="s">
        <v>48</v>
      </c>
      <c r="C8" t="s">
        <v>125</v>
      </c>
      <c r="D8" s="3" t="s">
        <v>123</v>
      </c>
      <c r="E8" s="20">
        <v>45046</v>
      </c>
      <c r="F8">
        <v>18.421289999999999</v>
      </c>
      <c r="G8">
        <v>50.452390000000001</v>
      </c>
      <c r="H8" s="12" t="str">
        <f>HYPERLINK("https://gridw.home.pl/pub/audyt/Dokumentacja_fotograficzna_kartograficzna/ID_661/661_3.jpg","661_3")</f>
        <v>661_3</v>
      </c>
    </row>
    <row r="9" spans="1:8" x14ac:dyDescent="0.25">
      <c r="A9">
        <v>4</v>
      </c>
      <c r="B9" t="s">
        <v>48</v>
      </c>
      <c r="C9" t="s">
        <v>126</v>
      </c>
      <c r="D9" s="3" t="s">
        <v>123</v>
      </c>
      <c r="E9" s="20">
        <v>45046</v>
      </c>
      <c r="F9">
        <v>18.421289999999999</v>
      </c>
      <c r="G9">
        <v>50.452390000000001</v>
      </c>
      <c r="H9" s="12" t="str">
        <f>HYPERLINK("https://gridw.home.pl/pub/audyt/Dokumentacja_fotograficzna_kartograficzna/ID_661/661_4.jpg","661_4")</f>
        <v>661_4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EB93C3-C833-4542-8E9D-2534DA63288A}"/>
</file>

<file path=customXml/itemProps2.xml><?xml version="1.0" encoding="utf-8"?>
<ds:datastoreItem xmlns:ds="http://schemas.openxmlformats.org/officeDocument/2006/customXml" ds:itemID="{3FAEE99A-73CE-41AE-9B40-B8C9E9073F83}"/>
</file>

<file path=customXml/itemProps3.xml><?xml version="1.0" encoding="utf-8"?>
<ds:datastoreItem xmlns:ds="http://schemas.openxmlformats.org/officeDocument/2006/customXml" ds:itemID="{FC174DBD-5066-4BDA-8148-948C59541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