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5A117C80-8C6D-4773-8BEC-73E741026064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<sst xmlns="http://schemas.openxmlformats.org/spreadsheetml/2006/main" count="174" uniqueCount="141">
  <si>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</si>
  <si>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</si>
  <si>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</si>
  <si>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</si>
  <si>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</si>
  <si>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</si>
  <si>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</si>
  <si>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</si>
  <si>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</si>
  <si>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</si>
  <si>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</si>
  <si>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</si>
  <si>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</si>
  <si>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</si>
  <si>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</si>
  <si>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</si>
  <si>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</si>
  <si>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</si>
  <si>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</si>
  <si>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</si>
  <si>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</si>
  <si>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</si>
  <si>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</si>
  <si>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</si>
  <si>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</si>
  <si>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</si>
  <si>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</si>
  <si>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</si>
  <si>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</si>
  <si>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</si>
  <si>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</si>
  <si>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</si>
  <si>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</si>
  <si>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</si>
  <si>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</si>
  <si>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</si>
  <si>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</si>
  <si>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</si>
  <si>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</si>
  <si>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</si>
  <si>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</si>
  <si>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</si>
  <si>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</si>
  <si>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</si>
  <si>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</si>
  <si>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</si>
  <si>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</si>
  <si>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</si>
  <si>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24-341.31-025</t>
  </si>
  <si>
    <t>6b</t>
  </si>
  <si>
    <t>B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</si>
  <si>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</si>
  <si>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</si>
  <si>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</si>
  <si>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</si>
  <si>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</si>
  <si>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</si>
  <si>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30</t>
  </si>
  <si>
    <t>Żyzna buczyna sudecka, forma podgórska</t>
  </si>
  <si>
    <t>II.A.25</t>
  </si>
  <si>
    <t>Jura Krakowsko-Częstochowska – część środkowa</t>
  </si>
  <si>
    <t>Gmina Poraj, Powiat myszkowski; Gmina Olsztyn, Powiat częstochowski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</si>
  <si>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</si>
  <si>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</si>
  <si>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</si>
  <si>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</si>
  <si>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</si>
  <si>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</si>
  <si>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</si>
  <si>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</si>
  <si>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</si>
  <si>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</si>
  <si>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</si>
  <si>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</si>
  <si>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</si>
  <si>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</si>
  <si>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</si>
  <si>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</si>
  <si>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</si>
  <si>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</si>
  <si>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</si>
  <si>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</si>
  <si>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</si>
  <si>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</si>
  <si>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</si>
  <si>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</si>
  <si>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</si>
  <si>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</si>
  <si>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</si>
  <si>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</si>
  <si>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</si>
  <si>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</si>
  <si>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</si>
  <si>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</si>
  <si>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</si>
  <si>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</si>
  <si>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</si>
  <si>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</si>
  <si>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</si>
  <si>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</si>
  <si>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</si>
  <si>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</si>
  <si>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</si>
  <si>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</si>
  <si>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</si>
  <si>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</si>
  <si>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</si>
  <si>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</si>
  <si>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</si>
  <si>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</si>
  <si>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</si>
  <si>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</si>
  <si>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</si>
  <si>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</si>
  <si>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</si>
  <si>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</si>
  <si>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</si>
  <si>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</si>
  <si>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</si>
  <si>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</si>
  <si>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</si>
  <si>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</si>
  <si>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</si>
  <si>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</si>
  <si>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</si>
  <si>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</si>
  <si>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</si>
  <si>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</si>
  <si>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</si>
  <si>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</si>
  <si>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</si>
  <si>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</si>
  <si>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</si>
  <si>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B9</t>
  </si>
  <si>
    <t>B9a</t>
  </si>
  <si>
    <t>funkcja produkcji rolnej, funkcja ochrony przyrody</t>
  </si>
  <si>
    <t>JK Choroń, droga gruntowa do Skrobaczowizny</t>
  </si>
  <si>
    <t>Jerzy Nita</t>
  </si>
  <si>
    <t>JK Biskupice, użytek ekologiczny</t>
  </si>
  <si>
    <t>JK Choroń, punkt widokowy na dol. Warty na kueście górno jurajskiej</t>
  </si>
  <si>
    <t>JK Pustkowie Chorońskie, położenie na grzbiecie kuesty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</si>
</sst>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9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16</v>
      </c>
    </row>
    <row r="7" spans="1:5" x14ac:dyDescent="0.25">
      <c r="A7" t="s">
        <v>70</v>
      </c>
      <c r="B7" t="s">
        <v>71</v>
      </c>
      <c r="C7" t="s">
        <v>72</v>
      </c>
      <c r="D7" s="3">
        <v>0.25</v>
      </c>
    </row>
    <row r="8" spans="1:5" x14ac:dyDescent="0.25">
      <c r="A8" t="s">
        <v>76</v>
      </c>
      <c r="B8" t="s">
        <v>77</v>
      </c>
      <c r="C8" t="s">
        <v>77</v>
      </c>
      <c r="D8" s="3">
        <v>2.3820000000000001</v>
      </c>
    </row>
    <row r="9" spans="1:5" x14ac:dyDescent="0.25">
      <c r="A9" t="s">
        <v>80</v>
      </c>
      <c r="B9" t="s">
        <v>81</v>
      </c>
      <c r="C9" t="s">
        <v>82</v>
      </c>
      <c r="D9" s="3">
        <v>1.073</v>
      </c>
    </row>
    <row r="10" spans="1:5" x14ac:dyDescent="0.25">
      <c r="A10" t="s">
        <v>86</v>
      </c>
      <c r="B10" t="s">
        <v>87</v>
      </c>
      <c r="C10" t="s">
        <v>88</v>
      </c>
      <c r="D10" s="3">
        <v>1.228</v>
      </c>
    </row>
    <row r="11" spans="1:5" x14ac:dyDescent="0.25">
      <c r="A11" t="s">
        <v>92</v>
      </c>
      <c r="B11" t="s">
        <v>93</v>
      </c>
      <c r="C11" t="s">
        <v>94</v>
      </c>
      <c r="D11" s="3">
        <v>1.8320000000000001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10.099</v>
      </c>
    </row>
    <row r="13" spans="1:5" x14ac:dyDescent="0.25">
      <c r="A13" t="s">
        <v>104</v>
      </c>
      <c r="B13" t="s">
        <v>105</v>
      </c>
      <c r="C13" t="s">
        <v>106</v>
      </c>
      <c r="D13" s="3">
        <v>13.250999999999999</v>
      </c>
    </row>
    <row r="14" spans="1:5" x14ac:dyDescent="0.25">
      <c r="A14" t="s">
        <v>110</v>
      </c>
      <c r="B14" t="s">
        <v>111</v>
      </c>
      <c r="C14" t="s">
        <v>112</v>
      </c>
      <c r="D14" s="3">
        <v>66.647000000000006</v>
      </c>
    </row>
    <row r="15" spans="1:5" x14ac:dyDescent="0.25">
      <c r="A15" t="s">
        <v>116</v>
      </c>
      <c r="B15" t="s">
        <v>117</v>
      </c>
      <c r="C15" t="s">
        <v>118</v>
      </c>
      <c r="D15" s="3">
        <v>6.1479999999999997</v>
      </c>
    </row>
    <row r="16" spans="1:5" x14ac:dyDescent="0.25">
      <c r="A16" t="s">
        <v>122</v>
      </c>
      <c r="B16" t="s">
        <v>123</v>
      </c>
      <c r="C16" t="s">
        <v>124</v>
      </c>
      <c r="D16" s="3">
        <v>3.762</v>
      </c>
    </row>
    <row r="17" spans="1:4" x14ac:dyDescent="0.25">
      <c r="A17" t="s">
        <v>128</v>
      </c>
      <c r="B17" t="s">
        <v>129</v>
      </c>
      <c r="C17" t="s">
        <v>129</v>
      </c>
      <c r="D17" s="3">
        <v>1.546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132</v>
      </c>
      <c r="B6" t="s">
        <v>133</v>
      </c>
      <c r="C6" t="s">
        <v>134</v>
      </c>
      <c r="D6" s="3">
        <v>0.23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135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8.6348665385785117E-2</v>
      </c>
    </row>
    <row r="6" spans="1:4" x14ac:dyDescent="0.25">
      <c r="A6" t="s">
        <v>73</v>
      </c>
      <c r="B6" t="s">
        <v>74</v>
      </c>
      <c r="C6" t="s">
        <v>75</v>
      </c>
      <c r="D6" s="3">
        <v>-0.61069729483224777</v>
      </c>
    </row>
    <row r="7" spans="1:4" x14ac:dyDescent="0.25">
      <c r="A7" t="s">
        <v>78</v>
      </c>
      <c r="B7" t="s">
        <v>79</v>
      </c>
      <c r="C7" t="s">
        <v>79</v>
      </c>
      <c r="D7" s="3">
        <v>-0.54450584530121438</v>
      </c>
    </row>
    <row r="8" spans="1:4" x14ac:dyDescent="0.25">
      <c r="A8" t="s">
        <v>83</v>
      </c>
      <c r="B8" t="s">
        <v>84</v>
      </c>
      <c r="C8" t="s">
        <v>85</v>
      </c>
      <c r="D8" s="3">
        <v>4.1336816592937149E-2</v>
      </c>
    </row>
    <row r="9" spans="1:4" x14ac:dyDescent="0.25">
      <c r="A9" t="s">
        <v>89</v>
      </c>
      <c r="B9" t="s">
        <v>90</v>
      </c>
      <c r="C9" t="s">
        <v>91</v>
      </c>
      <c r="D9" s="3">
        <v>-0.22118349496683393</v>
      </c>
    </row>
    <row r="10" spans="1:4" x14ac:dyDescent="0.25">
      <c r="A10" t="s">
        <v>95</v>
      </c>
      <c r="B10" t="s">
        <v>96</v>
      </c>
      <c r="C10" t="s">
        <v>97</v>
      </c>
      <c r="D10" s="3">
        <v>-0.5204637912861797</v>
      </c>
    </row>
    <row r="11" spans="1:4" x14ac:dyDescent="0.25">
      <c r="A11" t="s">
        <v>101</v>
      </c>
      <c r="B11" t="s">
        <v>102</v>
      </c>
      <c r="C11" t="s">
        <v>103</v>
      </c>
      <c r="D11" s="3">
        <v>0.12849908985990643</v>
      </c>
    </row>
    <row r="12" spans="1:4" x14ac:dyDescent="0.25">
      <c r="A12" t="s">
        <v>107</v>
      </c>
      <c r="B12" t="s">
        <v>108</v>
      </c>
      <c r="C12" t="s">
        <v>109</v>
      </c>
      <c r="D12" s="3">
        <v>-1.1614765353927523</v>
      </c>
    </row>
    <row r="13" spans="1:4" x14ac:dyDescent="0.25">
      <c r="A13" t="s">
        <v>113</v>
      </c>
      <c r="B13" t="s">
        <v>114</v>
      </c>
      <c r="C13" t="s">
        <v>115</v>
      </c>
      <c r="D13" s="3">
        <v>1.1505325680714511</v>
      </c>
    </row>
    <row r="14" spans="1:4" x14ac:dyDescent="0.25">
      <c r="A14" t="s">
        <v>119</v>
      </c>
      <c r="B14" t="s">
        <v>120</v>
      </c>
      <c r="C14" t="s">
        <v>121</v>
      </c>
      <c r="D14" s="3">
        <v>2.7730434603273842E-2</v>
      </c>
    </row>
    <row r="15" spans="1:4" x14ac:dyDescent="0.25">
      <c r="A15" t="s">
        <v>125</v>
      </c>
      <c r="B15" t="s">
        <v>126</v>
      </c>
      <c r="C15" t="s">
        <v>127</v>
      </c>
      <c r="D15" s="3">
        <v>1.3321255186743366</v>
      </c>
    </row>
    <row r="16" spans="1:4" x14ac:dyDescent="0.25">
      <c r="A16" t="s">
        <v>130</v>
      </c>
      <c r="B16" t="s">
        <v>131</v>
      </c>
      <c r="C16" t="s">
        <v>131</v>
      </c>
      <c r="D16" s="3">
        <v>0.35005286116821904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HYPERLINK("http://gridw.home.pl/pub/audyt/Dokumentacja_fotograficzna_kartograficzna/ID_963/Mapa_ID_963.jpg","Mapa_ID_963.jpg")</f>
        <v>Mapa_ID_963.jpg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136</v>
      </c>
      <c r="D6" s="3" t="s">
        <v>137</v>
      </c>
      <c r="E6" s="20">
        <v>45046</v>
      </c>
      <c r="F6">
        <v>19.27206</v>
      </c>
      <c r="G6">
        <v>50.681452</v>
      </c>
      <c r="H6" s="12" t="str">
        <f>HYPERLINK("https://gridw.home.pl/pub/audyt/Dokumentacja_fotograficzna_kartograficzna/ID_963/963_1.jpg","963_1")</f>
        <v>963_1</v>
      </c>
    </row>
    <row r="7" spans="1:8" x14ac:dyDescent="0.25">
      <c r="A7">
        <v>2</v>
      </c>
      <c r="B7" t="s">
        <v>48</v>
      </c>
      <c r="C7" t="s">
        <v>138</v>
      </c>
      <c r="D7" s="3" t="s">
        <v>137</v>
      </c>
      <c r="E7" s="20">
        <v>45046</v>
      </c>
      <c r="F7">
        <v>19.280643000000001</v>
      </c>
      <c r="G7">
        <v>50.690105000000003</v>
      </c>
      <c r="H7" s="12" t="str">
        <f>HYPERLINK("https://gridw.home.pl/pub/audyt/Dokumentacja_fotograficzna_kartograficzna/ID_963/963_2.jpg","963_2")</f>
        <v>963_2</v>
      </c>
    </row>
    <row r="8" spans="1:8" x14ac:dyDescent="0.25">
      <c r="A8">
        <v>3</v>
      </c>
      <c r="B8" t="s">
        <v>48</v>
      </c>
      <c r="C8" t="s">
        <v>139</v>
      </c>
      <c r="D8" s="3" t="s">
        <v>137</v>
      </c>
      <c r="E8" s="20">
        <v>45046</v>
      </c>
      <c r="F8">
        <v>19.255925000000001</v>
      </c>
      <c r="G8">
        <v>50.689511000000003</v>
      </c>
      <c r="H8" s="12" t="str">
        <f>HYPERLINK("https://gridw.home.pl/pub/audyt/Dokumentacja_fotograficzna_kartograficzna/ID_963/963_3.jpg","963_3")</f>
        <v>963_3</v>
      </c>
    </row>
    <row r="9" spans="1:8" x14ac:dyDescent="0.25">
      <c r="A9">
        <v>4</v>
      </c>
      <c r="B9" t="s">
        <v>48</v>
      </c>
      <c r="C9" t="s">
        <v>140</v>
      </c>
      <c r="D9" s="3" t="s">
        <v>137</v>
      </c>
      <c r="E9" s="20">
        <v>45046</v>
      </c>
      <c r="F9">
        <v>19.272749000000001</v>
      </c>
      <c r="G9">
        <v>50.717965</v>
      </c>
      <c r="H9" s="12" t="str">
        <f>HYPERLINK("https://gridw.home.pl/pub/audyt/Dokumentacja_fotograficzna_kartograficzna/ID_963/963_4.jpg","963_4")</f>
        <v>963_4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DDB9EC1-DC85-413A-AFDD-A3D2FDD2C6C4}"/>
</file>

<file path=customXml/itemProps2.xml><?xml version="1.0" encoding="utf-8"?>
<ds:datastoreItem xmlns:ds="http://schemas.openxmlformats.org/officeDocument/2006/customXml" ds:itemID="{D6A129EE-C233-49D7-BD2D-1F87EC1A1F84}"/>
</file>

<file path=customXml/itemProps3.xml><?xml version="1.0" encoding="utf-8"?>
<ds:datastoreItem xmlns:ds="http://schemas.openxmlformats.org/officeDocument/2006/customXml" ds:itemID="{6D0B6CC9-EFC7-45B2-A7DB-96D1383621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