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9926893-DDC0-435D-809D-604BB5C50F2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<sst xmlns="http://schemas.openxmlformats.org/spreadsheetml/2006/main" count="181" uniqueCount="147">
  <si>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</si>
  <si>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</si>
  <si>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</si>
  <si>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</si>
  <si>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</si>
  <si>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</si>
  <si>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</si>
  <si>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</si>
  <si>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</si>
  <si>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</si>
  <si>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</si>
  <si>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</si>
  <si>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</si>
  <si>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</si>
  <si>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</si>
  <si>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</si>
  <si>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</si>
  <si>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</si>
  <si>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</si>
  <si>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</si>
  <si>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</si>
  <si>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</si>
  <si>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</si>
  <si>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</si>
  <si>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</si>
  <si>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</si>
  <si>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</si>
  <si>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</si>
  <si>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</si>
  <si>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</si>
  <si>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</si>
  <si>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</si>
  <si>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</si>
  <si>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</si>
  <si>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</si>
  <si>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</si>
  <si>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</si>
  <si>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</si>
  <si>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</si>
  <si>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</si>
  <si>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</si>
  <si>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</si>
  <si>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</si>
  <si>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</si>
  <si>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</si>
  <si>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</si>
  <si>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</si>
  <si>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</si>
  <si>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24-341.22-008</t>
  </si>
  <si>
    <t>3a</t>
  </si>
  <si>
    <t>B</t>
  </si>
  <si>
    <t>341.22</t>
  </si>
  <si>
    <t>Obniżenie Liswarty</t>
  </si>
  <si>
    <t>Wyzyn i Niskich Gór; Dolin i Obniżeń</t>
  </si>
  <si>
    <t>Krzemianowe i glinokrzemianowe - erozyjne: pojedynczych wzniesień; Zalewowych den dolin - akumulacyjne: Równin zalewowych w terenach nizinnych i wyżynnych</t>
  </si>
  <si>
    <t>C.2.2.e</t>
  </si>
  <si>
    <t>Olesko-Myszkowski</t>
  </si>
  <si>
    <t>47</t>
  </si>
  <si>
    <t>Kontynentalne bory mieszane sosnowo-dębowe</t>
  </si>
  <si>
    <t>I.E.3</t>
  </si>
  <si>
    <t>Leśny region między Olesnem a Lublincem</t>
  </si>
  <si>
    <t>Gmina Ciasna, Powiat lubliniecki; Gmina Kochanowice, Powiat lubliniecki; Gmina Herby, Powiat lubliniecki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</si>
  <si>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</si>
  <si>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</si>
  <si>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</si>
  <si>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</si>
  <si>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</si>
  <si>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</si>
  <si>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</si>
  <si>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</si>
  <si>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</si>
  <si>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</si>
  <si>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</si>
  <si>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</si>
  <si>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</si>
  <si>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</si>
  <si>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</si>
  <si>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</si>
  <si>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</si>
  <si>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</si>
  <si>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</si>
  <si>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</si>
  <si>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</si>
  <si>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</si>
  <si>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A3d</t>
  </si>
  <si>
    <t>4</t>
  </si>
  <si>
    <t>A3</t>
  </si>
  <si>
    <t>A3d</t>
  </si>
  <si>
    <t>5</t>
  </si>
  <si>
    <t>A5</t>
  </si>
  <si>
    <t>5</t>
  </si>
  <si>
    <t>A5</t>
  </si>
  <si>
    <t>6</t>
  </si>
  <si>
    <t>A7</t>
  </si>
  <si>
    <t>A7d</t>
  </si>
  <si>
    <t>6</t>
  </si>
  <si>
    <t>A7</t>
  </si>
  <si>
    <t>A7d</t>
  </si>
  <si>
    <t>7</t>
  </si>
  <si>
    <t>A7</t>
  </si>
  <si>
    <t>A7e</t>
  </si>
  <si>
    <t>7</t>
  </si>
  <si>
    <t>A7</t>
  </si>
  <si>
    <t>A7e</t>
  </si>
  <si>
    <t>8</t>
  </si>
  <si>
    <t>A8</t>
  </si>
  <si>
    <t>A8a</t>
  </si>
  <si>
    <t>8</t>
  </si>
  <si>
    <t>A8</t>
  </si>
  <si>
    <t>A8a</t>
  </si>
  <si>
    <t>9</t>
  </si>
  <si>
    <t>A8</t>
  </si>
  <si>
    <t>A8b</t>
  </si>
  <si>
    <t>9</t>
  </si>
  <si>
    <t>A8</t>
  </si>
  <si>
    <t>A8b</t>
  </si>
  <si>
    <t>10</t>
  </si>
  <si>
    <t>A8</t>
  </si>
  <si>
    <t>A8c</t>
  </si>
  <si>
    <t>10</t>
  </si>
  <si>
    <t>A8</t>
  </si>
  <si>
    <t>A8c</t>
  </si>
  <si>
    <t>11</t>
  </si>
  <si>
    <t>A8</t>
  </si>
  <si>
    <t>A8f</t>
  </si>
  <si>
    <t>11</t>
  </si>
  <si>
    <t>A8</t>
  </si>
  <si>
    <t>A8f</t>
  </si>
  <si>
    <t>12</t>
  </si>
  <si>
    <t>A8</t>
  </si>
  <si>
    <t>A8h</t>
  </si>
  <si>
    <t>12</t>
  </si>
  <si>
    <t>A8</t>
  </si>
  <si>
    <t>A8h</t>
  </si>
  <si>
    <t>13</t>
  </si>
  <si>
    <t>A10</t>
  </si>
  <si>
    <t>13</t>
  </si>
  <si>
    <t>A10</t>
  </si>
  <si>
    <t>1</t>
  </si>
  <si>
    <t>B6</t>
  </si>
  <si>
    <t>B6a</t>
  </si>
  <si>
    <t>funkcja produkcji leśnej, funkcja ekologiczna</t>
  </si>
  <si>
    <t>funkcja ochrony przyrody</t>
  </si>
  <si>
    <t>Bory na siedlisku boru świeżego</t>
  </si>
  <si>
    <t>Krzysztof Badora</t>
  </si>
  <si>
    <t>Bory na siedlisku boru mieszanego świeżego</t>
  </si>
  <si>
    <t>Bory na wydmach w formie ubogiej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</si>
</sst>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33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22</v>
      </c>
    </row>
    <row r="7" spans="1:5" x14ac:dyDescent="0.25">
      <c r="A7" t="s">
        <v>70</v>
      </c>
      <c r="B7" t="s">
        <v>71</v>
      </c>
      <c r="C7" t="s">
        <v>72</v>
      </c>
      <c r="D7" s="3">
        <v>12.33</v>
      </c>
    </row>
    <row r="8" spans="1:5" x14ac:dyDescent="0.25">
      <c r="A8" t="s">
        <v>76</v>
      </c>
      <c r="B8" t="s">
        <v>77</v>
      </c>
      <c r="C8" t="s">
        <v>78</v>
      </c>
      <c r="D8" s="3">
        <v>80.251999999999995</v>
      </c>
    </row>
    <row r="9" spans="1:5" x14ac:dyDescent="0.25">
      <c r="A9" t="s">
        <v>82</v>
      </c>
      <c r="B9" t="s">
        <v>83</v>
      </c>
      <c r="C9" t="s">
        <v>84</v>
      </c>
      <c r="D9" s="3">
        <v>5.2990000000000004</v>
      </c>
    </row>
    <row r="10" spans="1:5" x14ac:dyDescent="0.25">
      <c r="A10" t="s">
        <v>88</v>
      </c>
      <c r="B10" t="s">
        <v>89</v>
      </c>
      <c r="C10" t="s">
        <v>89</v>
      </c>
      <c r="D10" s="3">
        <v>99.546000000000006</v>
      </c>
    </row>
    <row r="11" spans="1:5" x14ac:dyDescent="0.25">
      <c r="A11" t="s">
        <v>92</v>
      </c>
      <c r="B11" t="s">
        <v>93</v>
      </c>
      <c r="C11" t="s">
        <v>94</v>
      </c>
      <c r="D11" s="3">
        <v>0.16500000000000001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6.6000000000000003E-2</v>
      </c>
    </row>
    <row r="13" spans="1:5" x14ac:dyDescent="0.25">
      <c r="A13" t="s">
        <v>104</v>
      </c>
      <c r="B13" t="s">
        <v>105</v>
      </c>
      <c r="C13" t="s">
        <v>106</v>
      </c>
      <c r="D13" s="3">
        <v>96.052000000000007</v>
      </c>
    </row>
    <row r="14" spans="1:5" x14ac:dyDescent="0.25">
      <c r="A14" t="s">
        <v>110</v>
      </c>
      <c r="B14" t="s">
        <v>111</v>
      </c>
      <c r="C14" t="s">
        <v>112</v>
      </c>
      <c r="D14" s="3">
        <v>0.33100000000000002</v>
      </c>
    </row>
    <row r="15" spans="1:5" x14ac:dyDescent="0.25">
      <c r="A15" t="s">
        <v>116</v>
      </c>
      <c r="B15" t="s">
        <v>117</v>
      </c>
      <c r="C15" t="s">
        <v>118</v>
      </c>
      <c r="D15" s="3">
        <v>2.698</v>
      </c>
    </row>
    <row r="16" spans="1:5" x14ac:dyDescent="0.25">
      <c r="A16" t="s">
        <v>122</v>
      </c>
      <c r="B16" t="s">
        <v>123</v>
      </c>
      <c r="C16" t="s">
        <v>124</v>
      </c>
      <c r="D16" s="3">
        <v>3.9E-2</v>
      </c>
    </row>
    <row r="17" spans="1:4" x14ac:dyDescent="0.25">
      <c r="A17" t="s">
        <v>128</v>
      </c>
      <c r="B17" t="s">
        <v>129</v>
      </c>
      <c r="C17" t="s">
        <v>130</v>
      </c>
      <c r="D17" s="3">
        <v>1.2E-2</v>
      </c>
    </row>
    <row r="18" spans="1:4" x14ac:dyDescent="0.25">
      <c r="A18" t="s">
        <v>134</v>
      </c>
      <c r="B18" t="s">
        <v>135</v>
      </c>
      <c r="C18" t="s">
        <v>135</v>
      </c>
      <c r="D18" s="3">
        <v>0.29699999999999999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138</v>
      </c>
      <c r="B6" t="s">
        <v>139</v>
      </c>
      <c r="C6" t="s">
        <v>140</v>
      </c>
      <c r="D6" s="3">
        <v>0.02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141</v>
      </c>
      <c r="C8" s="11"/>
    </row>
    <row r="9" spans="1:3" x14ac:dyDescent="0.25">
      <c r="A9" s="1" t="s">
        <v>27</v>
      </c>
      <c r="B9" s="10" t="s">
        <v>142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8.6137605343955675E-2</v>
      </c>
    </row>
    <row r="6" spans="1:4" x14ac:dyDescent="0.25">
      <c r="A6" t="s">
        <v>73</v>
      </c>
      <c r="B6" t="s">
        <v>74</v>
      </c>
      <c r="C6" t="s">
        <v>75</v>
      </c>
      <c r="D6" s="3">
        <v>-1.9969000473564268E-2</v>
      </c>
    </row>
    <row r="7" spans="1:4" x14ac:dyDescent="0.25">
      <c r="A7" t="s">
        <v>79</v>
      </c>
      <c r="B7" t="s">
        <v>80</v>
      </c>
      <c r="C7" t="s">
        <v>81</v>
      </c>
      <c r="D7" s="3">
        <v>0.88958914618919116</v>
      </c>
    </row>
    <row r="8" spans="1:4" x14ac:dyDescent="0.25">
      <c r="A8" t="s">
        <v>85</v>
      </c>
      <c r="B8" t="s">
        <v>86</v>
      </c>
      <c r="C8" t="s">
        <v>87</v>
      </c>
      <c r="D8" s="3">
        <v>-0.20340603584458261</v>
      </c>
    </row>
    <row r="9" spans="1:4" x14ac:dyDescent="0.25">
      <c r="A9" t="s">
        <v>90</v>
      </c>
      <c r="B9" t="s">
        <v>91</v>
      </c>
      <c r="C9" t="s">
        <v>91</v>
      </c>
      <c r="D9" s="3">
        <v>0.86483184302234151</v>
      </c>
    </row>
    <row r="10" spans="1:4" x14ac:dyDescent="0.25">
      <c r="A10" t="s">
        <v>95</v>
      </c>
      <c r="B10" t="s">
        <v>96</v>
      </c>
      <c r="C10" t="s">
        <v>97</v>
      </c>
      <c r="D10" s="3">
        <v>-0.6533555360500195</v>
      </c>
    </row>
    <row r="11" spans="1:4" x14ac:dyDescent="0.25">
      <c r="A11" t="s">
        <v>101</v>
      </c>
      <c r="B11" t="s">
        <v>102</v>
      </c>
      <c r="C11" t="s">
        <v>103</v>
      </c>
      <c r="D11" s="3">
        <v>-0.82436145787224335</v>
      </c>
    </row>
    <row r="12" spans="1:4" x14ac:dyDescent="0.25">
      <c r="A12" t="s">
        <v>107</v>
      </c>
      <c r="B12" t="s">
        <v>108</v>
      </c>
      <c r="C12" t="s">
        <v>109</v>
      </c>
      <c r="D12" s="3">
        <v>0.86646679797191417</v>
      </c>
    </row>
    <row r="13" spans="1:4" x14ac:dyDescent="0.25">
      <c r="A13" t="s">
        <v>113</v>
      </c>
      <c r="B13" t="s">
        <v>114</v>
      </c>
      <c r="C13" t="s">
        <v>115</v>
      </c>
      <c r="D13" s="3">
        <v>-0.58441401561234108</v>
      </c>
    </row>
    <row r="14" spans="1:4" x14ac:dyDescent="0.25">
      <c r="A14" t="s">
        <v>119</v>
      </c>
      <c r="B14" t="s">
        <v>120</v>
      </c>
      <c r="C14" t="s">
        <v>121</v>
      </c>
      <c r="D14" s="3">
        <v>-0.58934076645524114</v>
      </c>
    </row>
    <row r="15" spans="1:4" x14ac:dyDescent="0.25">
      <c r="A15" t="s">
        <v>125</v>
      </c>
      <c r="B15" t="s">
        <v>126</v>
      </c>
      <c r="C15" t="s">
        <v>127</v>
      </c>
      <c r="D15" s="3">
        <v>-0.63358160383880868</v>
      </c>
    </row>
    <row r="16" spans="1:4" x14ac:dyDescent="0.25">
      <c r="A16" t="s">
        <v>131</v>
      </c>
      <c r="B16" t="s">
        <v>132</v>
      </c>
      <c r="C16" t="s">
        <v>133</v>
      </c>
      <c r="D16" s="3">
        <v>-0.72747047920049757</v>
      </c>
    </row>
    <row r="17" spans="1:4" x14ac:dyDescent="0.25">
      <c r="A17" t="s">
        <v>136</v>
      </c>
      <c r="B17" t="s">
        <v>137</v>
      </c>
      <c r="C17" t="s">
        <v>137</v>
      </c>
      <c r="D17" s="3">
        <v>-0.93503533220246704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HYPERLINK("http://gridw.home.pl/pub/audyt/Dokumentacja_fotograficzna_kartograficzna/ID_646/Mapa_ID_646.jpg","Mapa_ID_646.jpg")</f>
        <v>Mapa_ID_646.jpg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143</v>
      </c>
      <c r="D6" s="3" t="s">
        <v>144</v>
      </c>
      <c r="E6" s="20">
        <v>45046</v>
      </c>
      <c r="F6">
        <v>18.39386</v>
      </c>
      <c r="G6">
        <v>50.483269999999997</v>
      </c>
      <c r="H6" s="12" t="str">
        <f>HYPERLINK("https://gridw.home.pl/pub/audyt/Dokumentacja_fotograficzna_kartograficzna/ID_646/646_1.jpg","646_1")</f>
        <v>646_1</v>
      </c>
    </row>
    <row r="7" spans="1:8" x14ac:dyDescent="0.25">
      <c r="A7">
        <v>2</v>
      </c>
      <c r="B7" t="s">
        <v>48</v>
      </c>
      <c r="C7" t="s">
        <v>143</v>
      </c>
      <c r="D7" s="3" t="s">
        <v>144</v>
      </c>
      <c r="E7" s="20">
        <v>45046</v>
      </c>
      <c r="F7">
        <v>18.382919999999999</v>
      </c>
      <c r="G7">
        <v>50.485329999999998</v>
      </c>
      <c r="H7" s="12" t="str">
        <f>HYPERLINK("https://gridw.home.pl/pub/audyt/Dokumentacja_fotograficzna_kartograficzna/ID_646/646_2.jpg","646_2")</f>
        <v>646_2</v>
      </c>
    </row>
    <row r="8" spans="1:8" x14ac:dyDescent="0.25">
      <c r="A8">
        <v>3</v>
      </c>
      <c r="B8" t="s">
        <v>48</v>
      </c>
      <c r="C8" t="s">
        <v>145</v>
      </c>
      <c r="D8" s="3" t="s">
        <v>144</v>
      </c>
      <c r="E8" s="20">
        <v>45046</v>
      </c>
      <c r="F8">
        <v>18.397079999999999</v>
      </c>
      <c r="G8">
        <v>50.471330000000002</v>
      </c>
      <c r="H8" s="12" t="str">
        <f>HYPERLINK("https://gridw.home.pl/pub/audyt/Dokumentacja_fotograficzna_kartograficzna/ID_646/646_3.jpg","646_3")</f>
        <v>646_3</v>
      </c>
    </row>
    <row r="9" spans="1:8" x14ac:dyDescent="0.25">
      <c r="A9">
        <v>4</v>
      </c>
      <c r="B9" t="s">
        <v>48</v>
      </c>
      <c r="C9" t="s">
        <v>146</v>
      </c>
      <c r="D9" s="3" t="s">
        <v>144</v>
      </c>
      <c r="E9" s="20">
        <v>45046</v>
      </c>
      <c r="F9">
        <v>18.431260000000002</v>
      </c>
      <c r="G9">
        <v>50.466079999999998</v>
      </c>
      <c r="H9" s="12" t="str">
        <f>HYPERLINK("https://gridw.home.pl/pub/audyt/Dokumentacja_fotograficzna_kartograficzna/ID_646/646_4.jpg","646_4")</f>
        <v>646_4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A72F7EC-962C-40CB-999D-39CC9CCCD68B}"/>
</file>

<file path=customXml/itemProps2.xml><?xml version="1.0" encoding="utf-8"?>
<ds:datastoreItem xmlns:ds="http://schemas.openxmlformats.org/officeDocument/2006/customXml" ds:itemID="{FDB60208-B8D1-4546-B03C-B175A4BC0463}"/>
</file>

<file path=customXml/itemProps3.xml><?xml version="1.0" encoding="utf-8"?>
<ds:datastoreItem xmlns:ds="http://schemas.openxmlformats.org/officeDocument/2006/customXml" ds:itemID="{93741210-F740-44EA-A761-368CA94021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