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1D5E040-FCE2-47E7-B073-82BBDB5B08F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<sst xmlns="http://schemas.openxmlformats.org/spreadsheetml/2006/main" count="154" uniqueCount="127">
  <si>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</si>
  <si>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</si>
  <si>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</si>
  <si>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</si>
  <si>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</si>
  <si>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</si>
  <si>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</si>
  <si>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</si>
  <si>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</si>
  <si>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</si>
  <si>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</si>
  <si>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</si>
  <si>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</si>
  <si>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</si>
  <si>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</si>
  <si>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</si>
  <si>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</si>
  <si>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</si>
  <si>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</si>
  <si>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</si>
  <si>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</si>
  <si>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</si>
  <si>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</si>
  <si>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</si>
  <si>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</si>
  <si>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</si>
  <si>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</si>
  <si>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</si>
  <si>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</si>
  <si>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</si>
  <si>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</si>
  <si>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</si>
  <si>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</si>
  <si>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</si>
  <si>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</si>
  <si>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</si>
  <si>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</si>
  <si>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</si>
  <si>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</si>
  <si>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</si>
  <si>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</si>
  <si>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</si>
  <si>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</si>
  <si>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</si>
  <si>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</si>
  <si>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</si>
  <si>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</si>
  <si>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</si>
  <si>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24-513.46-041</t>
  </si>
  <si>
    <t>8e</t>
  </si>
  <si>
    <t>H</t>
  </si>
  <si>
    <t>513.46</t>
  </si>
  <si>
    <t>Kotlina Żywiecka</t>
  </si>
  <si>
    <t>Dolin i Obniżeń</t>
  </si>
  <si>
    <t>Obniżeń denudacyjnych i kotlin w terenach wyżynnych i górskich - erozyjnych</t>
  </si>
  <si>
    <t>H.1a.5.c</t>
  </si>
  <si>
    <t>Kotliny Żywieckiej</t>
  </si>
  <si>
    <t>18</t>
  </si>
  <si>
    <t>Grąd subkontynentalny, odmiana małopolska, forma podgórska, seria uboga</t>
  </si>
  <si>
    <t>III.A.5</t>
  </si>
  <si>
    <t>Podhale, Ziemia Żywiecka, Nowotawska</t>
  </si>
  <si>
    <t>Gmina Żywiec, Powiat żywiecki</t>
  </si>
  <si>
    <t>05.06.2023</t>
  </si>
  <si>
    <t>A. Cieszewska, R. Giedych, J. Adamczyk-Jabłońska, J. Dudek-Klimiuk, P. Wałdykowski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</si>
  <si>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</si>
  <si>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</si>
  <si>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</si>
  <si>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</si>
  <si>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</si>
  <si>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</si>
  <si>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</si>
  <si>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</si>
  <si>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</si>
  <si>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</si>
  <si>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</si>
  <si>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</si>
  <si>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</si>
  <si>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</si>
  <si>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</si>
  <si>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</si>
  <si>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</si>
  <si>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</si>
  <si>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</si>
  <si>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</si>
  <si>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</si>
  <si>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</si>
  <si>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</si>
  <si>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</si>
  <si>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</si>
  <si>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</si>
  <si>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</si>
  <si>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</si>
  <si>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</si>
  <si>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</si>
  <si>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</si>
  <si>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</si>
  <si>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</si>
  <si>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</si>
  <si>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</si>
  <si>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</si>
  <si>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</si>
  <si>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</si>
  <si>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</si>
  <si>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</si>
  <si>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</si>
  <si>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</si>
  <si>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</si>
  <si>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</si>
  <si>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</si>
  <si>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</si>
  <si>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</si>
  <si>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</si>
  <si>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</si>
  <si>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</si>
  <si>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</si>
  <si>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</si>
  <si>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</si>
  <si>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</si>
  <si>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</si>
  <si>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</si>
  <si>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</si>
  <si>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</si>
  <si>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funkcja kulturalna, funkcja rozrywkowo-wypoczynkowa</t>
  </si>
  <si>
    <t>funkcja estetyczna, funkcja ekologiczna</t>
  </si>
  <si>
    <t>Dominanta kulturowa - Stary Zamek w Żywcu</t>
  </si>
  <si>
    <t>Adam Kaliszuk</t>
  </si>
  <si>
    <t>Pałac i park Habsburgów w Żywcu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</si>
</sst>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3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125.79</v>
      </c>
    </row>
    <row r="7" spans="1:5" x14ac:dyDescent="0.25">
      <c r="A7" t="s">
        <v>70</v>
      </c>
      <c r="B7" t="s">
        <v>71</v>
      </c>
      <c r="C7" t="s">
        <v>72</v>
      </c>
      <c r="D7" s="3">
        <v>3.31</v>
      </c>
    </row>
    <row r="8" spans="1:5" x14ac:dyDescent="0.25">
      <c r="A8" t="s">
        <v>76</v>
      </c>
      <c r="B8" t="s">
        <v>77</v>
      </c>
      <c r="C8" t="s">
        <v>78</v>
      </c>
      <c r="D8" s="3">
        <v>0.47399999999999998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1.0960000000000001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62.966999999999999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18.024999999999999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1.516</v>
      </c>
    </row>
    <row r="13" spans="1:5" x14ac:dyDescent="0.25">
      <c r="A13" t="s">
        <v>106</v>
      </c>
      <c r="B13" t="s">
        <v>107</v>
      </c>
      <c r="C13" t="s">
        <v>108</v>
      </c>
      <c r="D13" s="3">
        <v>16.667999999999999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0.82399999999999995</v>
      </c>
    </row>
    <row r="15" spans="1:5" x14ac:dyDescent="0.25">
      <c r="A15" t="s">
        <v>118</v>
      </c>
      <c r="B15" t="s">
        <v>119</v>
      </c>
      <c r="C15" t="s">
        <v>119</v>
      </c>
      <c r="D15" s="3">
        <v>1.6910000000000001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5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 t="s">
        <v>123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3.4759536965152806</v>
      </c>
    </row>
    <row r="6" spans="1:4" x14ac:dyDescent="0.25">
      <c r="A6" t="s">
        <v>73</v>
      </c>
      <c r="B6" t="s">
        <v>74</v>
      </c>
      <c r="C6" t="s">
        <v>75</v>
      </c>
      <c r="D6" s="3">
        <v>-0.39621668662861892</v>
      </c>
    </row>
    <row r="7" spans="1:4" x14ac:dyDescent="0.25">
      <c r="A7" t="s">
        <v>79</v>
      </c>
      <c r="B7" t="s">
        <v>80</v>
      </c>
      <c r="C7" t="s">
        <v>81</v>
      </c>
      <c r="D7" s="3">
        <v>-0.58303096304891933</v>
      </c>
    </row>
    <row r="8" spans="1:4" x14ac:dyDescent="0.25">
      <c r="A8" t="s">
        <v>85</v>
      </c>
      <c r="B8" t="s">
        <v>86</v>
      </c>
      <c r="C8" t="s">
        <v>87</v>
      </c>
      <c r="D8" s="3">
        <v>-0.63336801033935519</v>
      </c>
    </row>
    <row r="9" spans="1:4" x14ac:dyDescent="0.25">
      <c r="A9" t="s">
        <v>91</v>
      </c>
      <c r="B9" t="s">
        <v>92</v>
      </c>
      <c r="C9" t="s">
        <v>93</v>
      </c>
      <c r="D9" s="3">
        <v>1.2091991248387222</v>
      </c>
    </row>
    <row r="10" spans="1:4" x14ac:dyDescent="0.25">
      <c r="A10" t="s">
        <v>97</v>
      </c>
      <c r="B10" t="s">
        <v>98</v>
      </c>
      <c r="C10" t="s">
        <v>99</v>
      </c>
      <c r="D10" s="3">
        <v>-0.30237755794524906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-0.35493616370514391</v>
      </c>
    </row>
    <row r="12" spans="1:4" x14ac:dyDescent="0.25">
      <c r="A12" t="s">
        <v>109</v>
      </c>
      <c r="B12" t="s">
        <v>110</v>
      </c>
      <c r="C12" t="s">
        <v>111</v>
      </c>
      <c r="D12" s="3">
        <v>0.79693821587812674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-0.80251379557184521</v>
      </c>
    </row>
    <row r="14" spans="1:4" x14ac:dyDescent="0.25">
      <c r="A14" t="s">
        <v>120</v>
      </c>
      <c r="B14" t="s">
        <v>121</v>
      </c>
      <c r="C14" t="s">
        <v>121</v>
      </c>
      <c r="D14" s="3">
        <v>-0.21721848006980776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HYPERLINK("http://gridw.home.pl/pub/audyt/Dokumentacja_fotograficzna_kartograficzna/ID_1626/Mapa_ID_1626.jpg","Mapa_ID_1626.jpg")</f>
        <v>Mapa_ID_1626.jpg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124</v>
      </c>
      <c r="D6" s="3" t="s">
        <v>125</v>
      </c>
      <c r="E6" s="20">
        <v>45036</v>
      </c>
      <c r="F6">
        <v>19.200555999999999</v>
      </c>
      <c r="G6">
        <v>49.688333</v>
      </c>
      <c r="H6" s="12" t="str">
        <f>HYPERLINK("https://gridw.home.pl/pub/audyt/Dokumentacja_fotograficzna_kartograficzna/ID_1626/1626_1.jpg","1626_1")</f>
        <v>1626_1</v>
      </c>
    </row>
    <row r="7" spans="1:8" x14ac:dyDescent="0.25">
      <c r="A7">
        <v>2</v>
      </c>
      <c r="B7" t="s">
        <v>48</v>
      </c>
      <c r="C7" t="s">
        <v>126</v>
      </c>
      <c r="D7" s="3" t="s">
        <v>125</v>
      </c>
      <c r="E7" s="20">
        <v>45036</v>
      </c>
      <c r="F7">
        <v>19.199444</v>
      </c>
      <c r="G7">
        <v>49.686388999999998</v>
      </c>
      <c r="H7" s="12" t="str">
        <f>HYPERLINK("https://gridw.home.pl/pub/audyt/Dokumentacja_fotograficzna_kartograficzna/ID_1626/1626_2.jpg","1626_2")</f>
        <v>1626_2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2FE452-A15E-4880-B1D6-23FA268AC1AD}"/>
</file>

<file path=customXml/itemProps2.xml><?xml version="1.0" encoding="utf-8"?>
<ds:datastoreItem xmlns:ds="http://schemas.openxmlformats.org/officeDocument/2006/customXml" ds:itemID="{6ECB77AB-DD48-4D71-AAF2-7FBEE9EE7F50}"/>
</file>

<file path=customXml/itemProps3.xml><?xml version="1.0" encoding="utf-8"?>
<ds:datastoreItem xmlns:ds="http://schemas.openxmlformats.org/officeDocument/2006/customXml" ds:itemID="{48B047C2-EAAA-4D96-8876-6928071081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