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6906F5D-EA92-4A70-B6CC-376DA78F49C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<sst xmlns="http://schemas.openxmlformats.org/spreadsheetml/2006/main" count="157" uniqueCount="126">
  <si>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</si>
  <si>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</si>
  <si>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</si>
  <si>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</si>
  <si>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</si>
  <si>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</si>
  <si>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</si>
  <si>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</si>
  <si>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</si>
  <si>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</si>
  <si>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</si>
  <si>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</si>
  <si>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</si>
  <si>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</si>
  <si>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</si>
  <si>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</si>
  <si>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</si>
  <si>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</si>
  <si>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</si>
  <si>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</si>
  <si>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</si>
  <si>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</si>
  <si>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</si>
  <si>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</si>
  <si>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</si>
  <si>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</si>
  <si>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</si>
  <si>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</si>
  <si>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</si>
  <si>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</si>
  <si>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</si>
  <si>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</si>
  <si>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</si>
  <si>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</si>
  <si>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</si>
  <si>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</si>
  <si>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</si>
  <si>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</si>
  <si>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</si>
  <si>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</si>
  <si>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</si>
  <si>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</si>
  <si>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</si>
  <si>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</si>
  <si>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</si>
  <si>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</si>
  <si>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</si>
  <si>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</si>
  <si>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24-513.51-040</t>
  </si>
  <si>
    <t>6b</t>
  </si>
  <si>
    <t>D</t>
  </si>
  <si>
    <t>513.51</t>
  </si>
  <si>
    <t>Beskid Żywiecko-Orawski</t>
  </si>
  <si>
    <t>Wyżyn i niskich gór</t>
  </si>
  <si>
    <t>Krzemianowe i glinokrzemianowe - erozyjne: pogórzy</t>
  </si>
  <si>
    <t>H.1a.5.h</t>
  </si>
  <si>
    <t>Makowskopodhalański</t>
  </si>
  <si>
    <t>40; 57</t>
  </si>
  <si>
    <t>Górski żyzny las jodłowy;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</si>
  <si>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</si>
  <si>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</si>
  <si>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</si>
  <si>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</si>
  <si>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</si>
  <si>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</si>
  <si>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</si>
  <si>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</si>
  <si>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</si>
  <si>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</si>
  <si>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</si>
  <si>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</si>
  <si>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A5</t>
  </si>
  <si>
    <t>2</t>
  </si>
  <si>
    <t>A5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</si>
  <si>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</si>
  <si>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</si>
  <si>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</si>
  <si>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</si>
  <si>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</si>
  <si>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</si>
  <si>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</si>
  <si>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</si>
  <si>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</si>
  <si>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</si>
  <si>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</si>
  <si>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</si>
  <si>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</si>
  <si>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</si>
  <si>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</si>
  <si>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</si>
  <si>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</si>
  <si>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</si>
  <si>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</si>
  <si>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</si>
  <si>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</si>
  <si>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</si>
  <si>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</si>
  <si>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</si>
  <si>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</si>
  <si>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</si>
  <si>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</si>
  <si>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</si>
  <si>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</si>
  <si>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</si>
  <si>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</si>
  <si>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</si>
  <si>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</si>
  <si>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</si>
  <si>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</si>
  <si>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</si>
  <si>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</si>
  <si>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</si>
  <si>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</si>
  <si>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</si>
  <si>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</si>
  <si>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</si>
  <si>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</si>
  <si>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</si>
  <si>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</si>
  <si>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</si>
  <si>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funkcja produkcji rolnej, funkcja ochrony przyrody</t>
  </si>
  <si>
    <t>funkcja ekologiczna</t>
  </si>
  <si>
    <t>Harmonijny krajobraz wiejski w sąsiedztwie Przyborowa - powiązny z nim funkcjonalnie</t>
  </si>
  <si>
    <t>Adam Kaliszuk</t>
  </si>
  <si>
    <t>Mozaikowy krajobraz wiejski w otoczeniu w okolicy Przyborowa</t>
  </si>
  <si>
    <t>Czytelne powiązanie widokowe Przyborowa z otaczającym krajobrazem łak i pól z zadrzewieniami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</si>
</sst>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4</v>
      </c>
    </row>
    <row r="7" spans="1:5" x14ac:dyDescent="0.25">
      <c r="A7" t="s">
        <v>70</v>
      </c>
      <c r="B7" t="s">
        <v>71</v>
      </c>
      <c r="C7" t="s">
        <v>71</v>
      </c>
      <c r="D7" s="3">
        <v>25.33</v>
      </c>
    </row>
    <row r="8" spans="1:5" x14ac:dyDescent="0.25">
      <c r="A8" t="s">
        <v>74</v>
      </c>
      <c r="B8" t="s">
        <v>75</v>
      </c>
      <c r="C8" t="s">
        <v>76</v>
      </c>
      <c r="D8" s="3">
        <v>3.5830000000000002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0.52800000000000002</v>
      </c>
    </row>
    <row r="10" spans="1:5" x14ac:dyDescent="0.25">
      <c r="A10" t="s">
        <v>86</v>
      </c>
      <c r="B10" t="s">
        <v>87</v>
      </c>
      <c r="C10" t="s">
        <v>88</v>
      </c>
      <c r="D10" s="3">
        <v>2.74</v>
      </c>
    </row>
    <row r="11" spans="1:5" x14ac:dyDescent="0.25">
      <c r="A11" t="s">
        <v>92</v>
      </c>
      <c r="B11" t="s">
        <v>93</v>
      </c>
      <c r="C11" t="s">
        <v>94</v>
      </c>
      <c r="D11" s="3">
        <v>13.972</v>
      </c>
    </row>
    <row r="12" spans="1:5" x14ac:dyDescent="0.25">
      <c r="A12" t="s">
        <v>98</v>
      </c>
      <c r="B12" t="s">
        <v>99</v>
      </c>
      <c r="C12" t="s">
        <v>100</v>
      </c>
      <c r="D12" s="3">
        <v>8.1029999999999998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75.709999999999994</v>
      </c>
    </row>
    <row r="14" spans="1:5" x14ac:dyDescent="0.25">
      <c r="A14" t="s">
        <v>110</v>
      </c>
      <c r="B14" t="s">
        <v>111</v>
      </c>
      <c r="C14" t="s">
        <v>112</v>
      </c>
      <c r="D14" s="3">
        <v>1.7310000000000001</v>
      </c>
    </row>
    <row r="15" spans="1:5" x14ac:dyDescent="0.25">
      <c r="A15" t="s">
        <v>116</v>
      </c>
      <c r="B15" t="s">
        <v>117</v>
      </c>
      <c r="C15" t="s">
        <v>117</v>
      </c>
      <c r="D15" s="3">
        <v>0.755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-0.52516975177256187</v>
      </c>
    </row>
    <row r="6" spans="1:4" x14ac:dyDescent="0.25">
      <c r="A6" t="s">
        <v>72</v>
      </c>
      <c r="B6" t="s">
        <v>73</v>
      </c>
      <c r="C6" t="s">
        <v>73</v>
      </c>
      <c r="D6" s="3">
        <v>0.3545579785941626</v>
      </c>
    </row>
    <row r="7" spans="1:4" x14ac:dyDescent="0.25">
      <c r="A7" t="s">
        <v>77</v>
      </c>
      <c r="B7" t="s">
        <v>78</v>
      </c>
      <c r="C7" t="s">
        <v>79</v>
      </c>
      <c r="D7" s="3">
        <v>3.1436580353120465</v>
      </c>
    </row>
    <row r="8" spans="1:4" x14ac:dyDescent="0.25">
      <c r="A8" t="s">
        <v>83</v>
      </c>
      <c r="B8" t="s">
        <v>84</v>
      </c>
      <c r="C8" t="s">
        <v>85</v>
      </c>
      <c r="D8" s="3">
        <v>-1.1058823677360439</v>
      </c>
    </row>
    <row r="9" spans="1:4" x14ac:dyDescent="0.25">
      <c r="A9" t="s">
        <v>89</v>
      </c>
      <c r="B9" t="s">
        <v>90</v>
      </c>
      <c r="C9" t="s">
        <v>91</v>
      </c>
      <c r="D9" s="3">
        <v>7.3065388505986456E-2</v>
      </c>
    </row>
    <row r="10" spans="1:4" x14ac:dyDescent="0.25">
      <c r="A10" t="s">
        <v>95</v>
      </c>
      <c r="B10" t="s">
        <v>96</v>
      </c>
      <c r="C10" t="s">
        <v>97</v>
      </c>
      <c r="D10" s="3">
        <v>0.68386036016475127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-1.3414347368578623</v>
      </c>
    </row>
    <row r="12" spans="1:4" x14ac:dyDescent="0.25">
      <c r="A12" t="s">
        <v>107</v>
      </c>
      <c r="B12" t="s">
        <v>108</v>
      </c>
      <c r="C12" t="s">
        <v>109</v>
      </c>
      <c r="D12" s="3">
        <v>1.4901752836061342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-0.93461610994841027</v>
      </c>
    </row>
    <row r="14" spans="1:4" x14ac:dyDescent="0.25">
      <c r="A14" t="s">
        <v>118</v>
      </c>
      <c r="B14" t="s">
        <v>119</v>
      </c>
      <c r="C14" t="s">
        <v>119</v>
      </c>
      <c r="D14" s="3">
        <v>-1.5118393218112287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HYPERLINK("http://gridw.home.pl/pub/audyt/Dokumentacja_fotograficzna_kartograficzna/ID_1744/Mapa_ID_1744.jpg","Mapa_ID_1744.jpg")</f>
        <v>Mapa_ID_1744.jpg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45048</v>
      </c>
      <c r="F6">
        <v>19.369167000000001</v>
      </c>
      <c r="G6">
        <v>49.618056000000003</v>
      </c>
      <c r="H6" s="12" t="str">
        <f>HYPERLINK("https://gridw.home.pl/pub/audyt/Dokumentacja_fotograficzna_kartograficzna/ID_1744/1744_1.jpg","1744_1")</f>
        <v>1744_1</v>
      </c>
    </row>
    <row r="7" spans="1:8" x14ac:dyDescent="0.25">
      <c r="A7">
        <v>2</v>
      </c>
      <c r="B7" t="s">
        <v>48</v>
      </c>
      <c r="C7" t="s">
        <v>124</v>
      </c>
      <c r="D7" s="3" t="s">
        <v>123</v>
      </c>
      <c r="E7" s="20">
        <v>45048</v>
      </c>
      <c r="F7">
        <v>19.350556000000001</v>
      </c>
      <c r="G7">
        <v>49.604999999999997</v>
      </c>
      <c r="H7" s="12" t="str">
        <f>HYPERLINK("https://gridw.home.pl/pub/audyt/Dokumentacja_fotograficzna_kartograficzna/ID_1744/1744_2.jpeg","1744_2")</f>
        <v>1744_2</v>
      </c>
    </row>
    <row r="8" spans="1:8" x14ac:dyDescent="0.25">
      <c r="A8">
        <v>3</v>
      </c>
      <c r="B8" t="s">
        <v>48</v>
      </c>
      <c r="C8" t="s">
        <v>125</v>
      </c>
      <c r="D8" s="3" t="s">
        <v>123</v>
      </c>
      <c r="E8" s="20">
        <v>45048</v>
      </c>
      <c r="F8">
        <v>19.365278</v>
      </c>
      <c r="G8">
        <v>49.596944000000001</v>
      </c>
      <c r="H8" s="12" t="str">
        <f>HYPERLINK("https://gridw.home.pl/pub/audyt/Dokumentacja_fotograficzna_kartograficzna/ID_1744/1744_3.jpeg","1744_3")</f>
        <v>1744_3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EE850E-2CDA-40FD-B2C6-85EF2D74B0AC}"/>
</file>

<file path=customXml/itemProps2.xml><?xml version="1.0" encoding="utf-8"?>
<ds:datastoreItem xmlns:ds="http://schemas.openxmlformats.org/officeDocument/2006/customXml" ds:itemID="{1FCDFE82-FC5B-432C-A650-7F4B029042BB}"/>
</file>

<file path=customXml/itemProps3.xml><?xml version="1.0" encoding="utf-8"?>
<ds:datastoreItem xmlns:ds="http://schemas.openxmlformats.org/officeDocument/2006/customXml" ds:itemID="{1A4F911E-EF36-4C7F-96D7-BCBD0A16F2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