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C1A3DBD-3A15-423B-A11D-0867446B46A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<sst xmlns="http://schemas.openxmlformats.org/spreadsheetml/2006/main" count="189" uniqueCount="155">
  <si>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</si>
  <si>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</si>
  <si>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</si>
  <si>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</si>
  <si>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</si>
  <si>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</si>
  <si>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</si>
  <si>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</si>
  <si>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</si>
  <si>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</si>
  <si>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</si>
  <si>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</si>
  <si>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</si>
  <si>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</si>
  <si>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</si>
  <si>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</si>
  <si>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</si>
  <si>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</si>
  <si>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</si>
  <si>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</si>
  <si>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</si>
  <si>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</si>
  <si>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</si>
  <si>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</si>
  <si>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</si>
  <si>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</si>
  <si>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</si>
  <si>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</si>
  <si>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</si>
  <si>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</si>
  <si>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</si>
  <si>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</si>
  <si>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</si>
  <si>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</si>
  <si>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</si>
  <si>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</si>
  <si>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</si>
  <si>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</si>
  <si>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</si>
  <si>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</si>
  <si>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</si>
  <si>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</si>
  <si>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</si>
  <si>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</si>
  <si>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</si>
  <si>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</si>
  <si>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</si>
  <si>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</si>
  <si>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24-341.16-004</t>
  </si>
  <si>
    <t>6c</t>
  </si>
  <si>
    <t>C</t>
  </si>
  <si>
    <t>341.16</t>
  </si>
  <si>
    <t>Obniżenie Bojszowa</t>
  </si>
  <si>
    <t>Nizin</t>
  </si>
  <si>
    <t>peryglacjalne: równinne i faliste</t>
  </si>
  <si>
    <t>C.3.1.a; C.3.1.r</t>
  </si>
  <si>
    <t>Zabrzańsko-Tarnogórski; Gliwicko-Knurowski</t>
  </si>
  <si>
    <t>16</t>
  </si>
  <si>
    <t>Grąd subkontynentalny, odmiana małopolska, forma wyżynna, seria uboga</t>
  </si>
  <si>
    <t>I.E.7</t>
  </si>
  <si>
    <t>Leśny region (Strzelce Opolskie)</t>
  </si>
  <si>
    <t>Gmina Rudziniec, Powiat gliwicki; Gmina Toszek, Powiat gliwicki; Gmina Pyskowice, Powiat gliwicki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</si>
  <si>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</si>
  <si>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</si>
  <si>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</si>
  <si>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</si>
  <si>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</si>
  <si>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</si>
  <si>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</si>
  <si>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</si>
  <si>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</si>
  <si>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</si>
  <si>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</si>
  <si>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</si>
  <si>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</si>
  <si>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</si>
  <si>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</si>
  <si>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</si>
  <si>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</si>
  <si>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</si>
  <si>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</si>
  <si>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</si>
  <si>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</si>
  <si>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</si>
  <si>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</si>
  <si>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</si>
  <si>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</si>
  <si>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</si>
  <si>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</si>
  <si>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</si>
  <si>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</si>
  <si>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</si>
  <si>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</si>
  <si>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</si>
  <si>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</si>
  <si>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</si>
  <si>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</si>
  <si>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</si>
  <si>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</si>
  <si>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</si>
  <si>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</si>
  <si>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</si>
  <si>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</si>
  <si>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</si>
  <si>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</si>
  <si>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</si>
  <si>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</si>
  <si>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</si>
  <si>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</si>
  <si>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</si>
  <si>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</si>
  <si>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</si>
  <si>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</si>
  <si>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</si>
  <si>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</si>
  <si>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</si>
  <si>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</si>
  <si>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</si>
  <si>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</si>
  <si>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</si>
  <si>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</si>
  <si>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</si>
  <si>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</si>
  <si>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</si>
  <si>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</si>
  <si>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</si>
  <si>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</si>
  <si>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</si>
  <si>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</si>
  <si>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</si>
  <si>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</si>
  <si>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</si>
  <si>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</si>
  <si>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</si>
  <si>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</si>
  <si>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</si>
  <si>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</si>
  <si>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</si>
  <si>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</si>
  <si>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B6</t>
  </si>
  <si>
    <t>B6b</t>
  </si>
  <si>
    <t>2</t>
  </si>
  <si>
    <t>B6</t>
  </si>
  <si>
    <t>B6e</t>
  </si>
  <si>
    <t>3</t>
  </si>
  <si>
    <t>B10</t>
  </si>
  <si>
    <t>B10c</t>
  </si>
  <si>
    <t>4</t>
  </si>
  <si>
    <t>B11</t>
  </si>
  <si>
    <t>B11c</t>
  </si>
  <si>
    <t>funkcja produkcji rolnej, funkcja produkcji leśnej</t>
  </si>
  <si>
    <t>Zabytkowy spichlerz w Pławniowicach</t>
  </si>
  <si>
    <t>Krzysztof Badora</t>
  </si>
  <si>
    <t>Pałac w Pławniowicach</t>
  </si>
  <si>
    <t>Założenie pałacowo-folwarczne w Pławniowicach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</si>
</sst>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1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37</v>
      </c>
    </row>
    <row r="7" spans="1:5" x14ac:dyDescent="0.25">
      <c r="A7" t="s">
        <v>70</v>
      </c>
      <c r="B7" t="s">
        <v>71</v>
      </c>
      <c r="C7" t="s">
        <v>72</v>
      </c>
      <c r="D7" s="3">
        <v>1.76</v>
      </c>
    </row>
    <row r="8" spans="1:5" x14ac:dyDescent="0.25">
      <c r="A8" t="s">
        <v>76</v>
      </c>
      <c r="B8" t="s">
        <v>77</v>
      </c>
      <c r="C8" t="s">
        <v>77</v>
      </c>
      <c r="D8" s="3">
        <v>43.749000000000002</v>
      </c>
    </row>
    <row r="9" spans="1:5" x14ac:dyDescent="0.25">
      <c r="A9" t="s">
        <v>80</v>
      </c>
      <c r="B9" t="s">
        <v>81</v>
      </c>
      <c r="C9" t="s">
        <v>82</v>
      </c>
      <c r="D9" s="3">
        <v>0.92900000000000005</v>
      </c>
    </row>
    <row r="10" spans="1:5" x14ac:dyDescent="0.25">
      <c r="A10" t="s">
        <v>86</v>
      </c>
      <c r="B10" t="s">
        <v>87</v>
      </c>
      <c r="C10" t="s">
        <v>88</v>
      </c>
      <c r="D10" s="3">
        <v>0.65200000000000002</v>
      </c>
    </row>
    <row r="11" spans="1:5" x14ac:dyDescent="0.25">
      <c r="A11" t="s">
        <v>92</v>
      </c>
      <c r="B11" t="s">
        <v>93</v>
      </c>
      <c r="C11" t="s">
        <v>94</v>
      </c>
      <c r="D11" s="3">
        <v>2.0030000000000001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4.9569999999999999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10.731</v>
      </c>
    </row>
    <row r="14" spans="1:5" x14ac:dyDescent="0.25">
      <c r="A14" t="s">
        <v>110</v>
      </c>
      <c r="B14" t="s">
        <v>111</v>
      </c>
      <c r="C14" t="s">
        <v>112</v>
      </c>
      <c r="D14" s="3">
        <v>50.415999999999997</v>
      </c>
    </row>
    <row r="15" spans="1:5" x14ac:dyDescent="0.25">
      <c r="A15" t="s">
        <v>116</v>
      </c>
      <c r="B15" t="s">
        <v>117</v>
      </c>
      <c r="C15" t="s">
        <v>118</v>
      </c>
      <c r="D15" s="3">
        <v>25.289000000000001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6.6180000000000003</v>
      </c>
    </row>
    <row r="17" spans="1:4" x14ac:dyDescent="0.25">
      <c r="A17" t="s">
        <v>128</v>
      </c>
      <c r="B17" t="s">
        <v>129</v>
      </c>
      <c r="C17" t="s">
        <v>130</v>
      </c>
      <c r="D17" s="3">
        <v>4.6870000000000003</v>
      </c>
    </row>
    <row r="18" spans="1:4" x14ac:dyDescent="0.25">
      <c r="A18" t="s">
        <v>134</v>
      </c>
      <c r="B18" t="s">
        <v>135</v>
      </c>
      <c r="C18" t="s">
        <v>135</v>
      </c>
      <c r="D18" s="3">
        <v>1.962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0.04</v>
      </c>
    </row>
    <row r="7" spans="1:5" x14ac:dyDescent="0.25">
      <c r="A7" t="s">
        <v>141</v>
      </c>
      <c r="B7" t="s">
        <v>142</v>
      </c>
      <c r="C7" t="s">
        <v>143</v>
      </c>
      <c r="D7" s="3">
        <v>0.08</v>
      </c>
    </row>
    <row r="8" spans="1:5" x14ac:dyDescent="0.25">
      <c r="A8" t="s">
        <v>144</v>
      </c>
      <c r="B8" t="s">
        <v>145</v>
      </c>
      <c r="C8" t="s">
        <v>146</v>
      </c>
      <c r="D8" s="3">
        <v>0.04</v>
      </c>
    </row>
    <row r="9" spans="1:5" x14ac:dyDescent="0.25">
      <c r="A9" t="s">
        <v>147</v>
      </c>
      <c r="B9" t="s">
        <v>148</v>
      </c>
      <c r="C9" t="s">
        <v>149</v>
      </c>
      <c r="D9" s="3">
        <v>0.08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0.69029109695441582</v>
      </c>
    </row>
    <row r="6" spans="1:4" x14ac:dyDescent="0.25">
      <c r="A6" t="s">
        <v>73</v>
      </c>
      <c r="B6" t="s">
        <v>74</v>
      </c>
      <c r="C6" t="s">
        <v>75</v>
      </c>
      <c r="D6" s="3">
        <v>-0.52085194949548297</v>
      </c>
    </row>
    <row r="7" spans="1:4" x14ac:dyDescent="0.25">
      <c r="A7" t="s">
        <v>78</v>
      </c>
      <c r="B7" t="s">
        <v>79</v>
      </c>
      <c r="C7" t="s">
        <v>79</v>
      </c>
      <c r="D7" s="3">
        <v>0.16414467748087319</v>
      </c>
    </row>
    <row r="8" spans="1:4" x14ac:dyDescent="0.25">
      <c r="A8" t="s">
        <v>83</v>
      </c>
      <c r="B8" t="s">
        <v>84</v>
      </c>
      <c r="C8" t="s">
        <v>85</v>
      </c>
      <c r="D8" s="3">
        <v>-0.19659347063666835</v>
      </c>
    </row>
    <row r="9" spans="1:4" x14ac:dyDescent="0.25">
      <c r="A9" t="s">
        <v>89</v>
      </c>
      <c r="B9" t="s">
        <v>90</v>
      </c>
      <c r="C9" t="s">
        <v>91</v>
      </c>
      <c r="D9" s="3">
        <v>-5.9526333152537032E-2</v>
      </c>
    </row>
    <row r="10" spans="1:4" x14ac:dyDescent="0.25">
      <c r="A10" t="s">
        <v>95</v>
      </c>
      <c r="B10" t="s">
        <v>96</v>
      </c>
      <c r="C10" t="s">
        <v>97</v>
      </c>
      <c r="D10" s="3">
        <v>0.12655384321904978</v>
      </c>
    </row>
    <row r="11" spans="1:4" x14ac:dyDescent="0.25">
      <c r="A11" t="s">
        <v>101</v>
      </c>
      <c r="B11" t="s">
        <v>102</v>
      </c>
      <c r="C11" t="s">
        <v>103</v>
      </c>
      <c r="D11" s="3">
        <v>0.95590138166699856</v>
      </c>
    </row>
    <row r="12" spans="1:4" x14ac:dyDescent="0.25">
      <c r="A12" t="s">
        <v>107</v>
      </c>
      <c r="B12" t="s">
        <v>108</v>
      </c>
      <c r="C12" t="s">
        <v>109</v>
      </c>
      <c r="D12" s="3">
        <v>-0.44727770887959528</v>
      </c>
    </row>
    <row r="13" spans="1:4" x14ac:dyDescent="0.25">
      <c r="A13" t="s">
        <v>113</v>
      </c>
      <c r="B13" t="s">
        <v>114</v>
      </c>
      <c r="C13" t="s">
        <v>115</v>
      </c>
      <c r="D13" s="3">
        <v>0.66143358924238871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-0.70648917710422166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-0.35618027866748531</v>
      </c>
    </row>
    <row r="16" spans="1:4" x14ac:dyDescent="0.25">
      <c r="A16" t="s">
        <v>131</v>
      </c>
      <c r="B16" t="s">
        <v>132</v>
      </c>
      <c r="C16" t="s">
        <v>133</v>
      </c>
      <c r="D16" s="3">
        <v>1.182415343951823</v>
      </c>
    </row>
    <row r="17" spans="1:4" x14ac:dyDescent="0.25">
      <c r="A17" t="s">
        <v>136</v>
      </c>
      <c r="B17" t="s">
        <v>137</v>
      </c>
      <c r="C17" t="s">
        <v>137</v>
      </c>
      <c r="D17" s="3">
        <v>0.97330196063151675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HYPERLINK("http://gridw.home.pl/pub/audyt/Dokumentacja_fotograficzna_kartograficzna/ID_575/Mapa_ID_575.jpg","Mapa_ID_575.jpg")</f>
        <v>Mapa_ID_575.jpg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45039</v>
      </c>
      <c r="F6">
        <v>18.57583</v>
      </c>
      <c r="G6">
        <v>50.394610999999998</v>
      </c>
      <c r="H6" s="12" t="str">
        <f>HYPERLINK("https://gridw.home.pl/pub/audyt/Dokumentacja_fotograficzna_kartograficzna/ID_575/575_1.jpg","575_1")</f>
        <v>575_1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45039</v>
      </c>
      <c r="F7">
        <v>18.57583</v>
      </c>
      <c r="G7">
        <v>50.394610999999998</v>
      </c>
      <c r="H7" s="12" t="str">
        <f>HYPERLINK("https://gridw.home.pl/pub/audyt/Dokumentacja_fotograficzna_kartograficzna/ID_575/575_2.jpg","575_2")</f>
        <v>575_2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45039</v>
      </c>
      <c r="F8">
        <v>18.57583</v>
      </c>
      <c r="G8">
        <v>50.394610999999998</v>
      </c>
      <c r="H8" s="12" t="str">
        <f>HYPERLINK("https://gridw.home.pl/pub/audyt/Dokumentacja_fotograficzna_kartograficzna/ID_575/575_3.jpg","575_3")</f>
        <v>575_3</v>
      </c>
    </row>
    <row r="9" spans="1:8" x14ac:dyDescent="0.25">
      <c r="A9">
        <v>4</v>
      </c>
      <c r="B9" t="s">
        <v>48</v>
      </c>
      <c r="C9" t="s">
        <v>153</v>
      </c>
      <c r="D9" s="3" t="s">
        <v>152</v>
      </c>
      <c r="E9" s="20">
        <v>45039</v>
      </c>
      <c r="F9">
        <v>18.57583</v>
      </c>
      <c r="G9">
        <v>50.394610999999998</v>
      </c>
      <c r="H9" s="12" t="str">
        <f>HYPERLINK("https://gridw.home.pl/pub/audyt/Dokumentacja_fotograficzna_kartograficzna/ID_575/575_4.jpg","575_4")</f>
        <v>575_4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624BD3-72C4-44F8-AE4D-06F752531053}"/>
</file>

<file path=customXml/itemProps2.xml><?xml version="1.0" encoding="utf-8"?>
<ds:datastoreItem xmlns:ds="http://schemas.openxmlformats.org/officeDocument/2006/customXml" ds:itemID="{3C47E301-81DA-4947-BDF6-2CCA2BB33180}"/>
</file>

<file path=customXml/itemProps3.xml><?xml version="1.0" encoding="utf-8"?>
<ds:datastoreItem xmlns:ds="http://schemas.openxmlformats.org/officeDocument/2006/customXml" ds:itemID="{71659DF7-A638-4A48-B5EE-DA98F602A2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