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529E860-0CBC-4185-ADFE-FFC61E37E2A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<sst xmlns="http://schemas.openxmlformats.org/spreadsheetml/2006/main" count="167" uniqueCount="132">
  <si>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</si>
  <si>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</si>
  <si>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</si>
  <si>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</si>
  <si>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</si>
  <si>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</si>
  <si>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</si>
  <si>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</si>
  <si>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</si>
  <si>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</si>
  <si>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</si>
  <si>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</si>
  <si>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</si>
  <si>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</si>
  <si>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</si>
  <si>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</si>
  <si>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</si>
  <si>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</si>
  <si>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</si>
  <si>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</si>
  <si>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</si>
  <si>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</si>
  <si>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</si>
  <si>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</si>
  <si>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</si>
  <si>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</si>
  <si>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</si>
  <si>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</si>
  <si>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</si>
  <si>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</si>
  <si>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</si>
  <si>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</si>
  <si>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</si>
  <si>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</si>
  <si>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</si>
  <si>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</si>
  <si>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</si>
  <si>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</si>
  <si>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</si>
  <si>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</si>
  <si>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</si>
  <si>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</si>
  <si>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</si>
  <si>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</si>
  <si>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</si>
  <si>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</si>
  <si>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</si>
  <si>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</si>
  <si>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24-341.31-016</t>
  </si>
  <si>
    <t>9a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</si>
  <si>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</si>
  <si>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</si>
  <si>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</si>
  <si>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</si>
  <si>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</si>
  <si>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</si>
  <si>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</si>
  <si>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30; 49</t>
  </si>
  <si>
    <t>Żyzna buczyna sudecka, forma podgórska; Suboceaniczny bór sosnowy</t>
  </si>
  <si>
    <t>II.A.25</t>
  </si>
  <si>
    <t>Jura Krakowsko-Częstochowska – część środkowa</t>
  </si>
  <si>
    <t>Gmina Olsztyn, Powiat częstochowski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</si>
  <si>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</si>
  <si>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</si>
  <si>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</si>
  <si>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</si>
  <si>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</si>
  <si>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</si>
  <si>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</si>
  <si>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</si>
  <si>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</si>
  <si>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</si>
  <si>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</si>
  <si>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</si>
  <si>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</si>
  <si>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</si>
  <si>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</si>
  <si>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</si>
  <si>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</si>
  <si>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</si>
  <si>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</si>
  <si>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</si>
  <si>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</si>
  <si>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</si>
  <si>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</si>
  <si>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</si>
  <si>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</si>
  <si>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</si>
  <si>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</si>
  <si>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</si>
  <si>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</si>
  <si>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</si>
  <si>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</si>
  <si>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</si>
  <si>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</si>
  <si>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</si>
  <si>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</si>
  <si>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</si>
  <si>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</si>
  <si>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</si>
  <si>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</si>
  <si>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</si>
  <si>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</si>
  <si>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</si>
  <si>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</si>
  <si>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</si>
  <si>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</si>
  <si>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</si>
  <si>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</si>
  <si>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</si>
  <si>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</si>
  <si>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</si>
  <si>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</si>
  <si>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</si>
  <si>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</si>
  <si>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</si>
  <si>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</si>
  <si>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</si>
  <si>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</si>
  <si>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</si>
  <si>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</si>
  <si>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</si>
  <si>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</si>
  <si>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A1</t>
  </si>
  <si>
    <t>A1c</t>
  </si>
  <si>
    <t>Olsztyn - szlak - dróżki św. Idziego, ruchoma szopka, regionalny konkurs na tradycyjne ozdoby bibułkowe, plastyka obrzedowa - pająki, układ urbanistyczny, Szlak Orlich Gniazd, Szlak Architektury Drewnianej</t>
  </si>
  <si>
    <t>funkcja osadnicza, funkcja turystyczna</t>
  </si>
  <si>
    <t>funkcja symboliczna, funkcja inna niż wymieniona w pkt 1–11</t>
  </si>
  <si>
    <t>JK Olsztyn, widok w osi ul Mstowskiej</t>
  </si>
  <si>
    <t>Jerzy Nita</t>
  </si>
  <si>
    <t>JK Olsztyn, Kościół Rzymskokatolicki pw. św. Jana Chrzciciela</t>
  </si>
  <si>
    <t>JK Olsztyn, Rynek Olsztyn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</si>
</sst>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8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0.47699999999999998</v>
      </c>
    </row>
    <row r="7" spans="1:5" x14ac:dyDescent="0.25">
      <c r="A7" t="s">
        <v>70</v>
      </c>
      <c r="B7" t="s">
        <v>71</v>
      </c>
      <c r="C7" t="s">
        <v>72</v>
      </c>
      <c r="D7" s="3">
        <v>8.1219999999999999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6.3879999999999999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15.196999999999999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1.9E-2</v>
      </c>
    </row>
    <row r="11" spans="1:5" x14ac:dyDescent="0.25">
      <c r="A11" t="s">
        <v>94</v>
      </c>
      <c r="B11" t="s">
        <v>95</v>
      </c>
      <c r="C11" t="s">
        <v>96</v>
      </c>
      <c r="D11" s="3">
        <v>22.081</v>
      </c>
    </row>
    <row r="12" spans="1:5" x14ac:dyDescent="0.25">
      <c r="A12" t="s">
        <v>100</v>
      </c>
      <c r="B12" t="s">
        <v>101</v>
      </c>
      <c r="C12" t="s">
        <v>102</v>
      </c>
      <c r="D12" s="3">
        <v>55.17</v>
      </c>
    </row>
    <row r="13" spans="1:5" x14ac:dyDescent="0.25">
      <c r="A13" t="s">
        <v>106</v>
      </c>
      <c r="B13" t="s">
        <v>107</v>
      </c>
      <c r="C13" t="s">
        <v>108</v>
      </c>
      <c r="D13" s="3">
        <v>7.157</v>
      </c>
    </row>
    <row r="14" spans="1:5" x14ac:dyDescent="0.25">
      <c r="A14" t="s">
        <v>112</v>
      </c>
      <c r="B14" t="s">
        <v>113</v>
      </c>
      <c r="C14" t="s">
        <v>113</v>
      </c>
      <c r="D14" s="3">
        <v>1.6759999999999999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2.11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125" customWidth="1"/>
    <col min="3" max="3" width="167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125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-0.35393907122958129</v>
      </c>
    </row>
    <row r="6" spans="1:4" x14ac:dyDescent="0.25">
      <c r="A6" t="s">
        <v>73</v>
      </c>
      <c r="B6" t="s">
        <v>74</v>
      </c>
      <c r="C6" t="s">
        <v>75</v>
      </c>
      <c r="D6" s="3">
        <v>-0.49429408584758266</v>
      </c>
    </row>
    <row r="7" spans="1:4" x14ac:dyDescent="0.25">
      <c r="A7" t="s">
        <v>79</v>
      </c>
      <c r="B7" t="s">
        <v>80</v>
      </c>
      <c r="C7" t="s">
        <v>81</v>
      </c>
      <c r="D7" s="3">
        <v>-0.43858526673187603</v>
      </c>
    </row>
    <row r="8" spans="1:4" x14ac:dyDescent="0.25">
      <c r="A8" t="s">
        <v>85</v>
      </c>
      <c r="B8" t="s">
        <v>86</v>
      </c>
      <c r="C8" t="s">
        <v>87</v>
      </c>
      <c r="D8" s="3">
        <v>2.3287661297847309</v>
      </c>
    </row>
    <row r="9" spans="1:4" x14ac:dyDescent="0.25">
      <c r="A9" t="s">
        <v>91</v>
      </c>
      <c r="B9" t="s">
        <v>92</v>
      </c>
      <c r="C9" t="s">
        <v>93</v>
      </c>
      <c r="D9" s="3">
        <v>-0.81197676833809229</v>
      </c>
    </row>
    <row r="10" spans="1:4" x14ac:dyDescent="0.25">
      <c r="A10" t="s">
        <v>97</v>
      </c>
      <c r="B10" t="s">
        <v>98</v>
      </c>
      <c r="C10" t="s">
        <v>99</v>
      </c>
      <c r="D10" s="3">
        <v>-7.2306740487115523E-2</v>
      </c>
    </row>
    <row r="11" spans="1:4" x14ac:dyDescent="0.25">
      <c r="A11" t="s">
        <v>103</v>
      </c>
      <c r="B11" t="s">
        <v>104</v>
      </c>
      <c r="C11" t="s">
        <v>105</v>
      </c>
      <c r="D11" s="3">
        <v>1.8006912758309209E-3</v>
      </c>
    </row>
    <row r="12" spans="1:4" x14ac:dyDescent="0.25">
      <c r="A12" t="s">
        <v>109</v>
      </c>
      <c r="B12" t="s">
        <v>110</v>
      </c>
      <c r="C12" t="s">
        <v>111</v>
      </c>
      <c r="D12" s="3">
        <v>-0.85452303566058085</v>
      </c>
    </row>
    <row r="13" spans="1:4" x14ac:dyDescent="0.25">
      <c r="A13" t="s">
        <v>114</v>
      </c>
      <c r="B13" t="s">
        <v>115</v>
      </c>
      <c r="C13" t="s">
        <v>115</v>
      </c>
      <c r="D13" s="3">
        <v>8.3241756029298383E-2</v>
      </c>
    </row>
    <row r="14" spans="1:4" x14ac:dyDescent="0.25">
      <c r="A14" t="s">
        <v>119</v>
      </c>
      <c r="B14" t="s">
        <v>120</v>
      </c>
      <c r="C14" t="s">
        <v>121</v>
      </c>
      <c r="D14" s="3">
        <v>-0.31682088962318911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HYPERLINK("http://gridw.home.pl/pub/audyt/Dokumentacja_fotograficzna_kartograficzna/ID_954/Mapa_ID_954.jpg","Mapa_ID_954.jpg")</f>
        <v>Mapa_ID_954.jpg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45043</v>
      </c>
      <c r="F6">
        <v>19.266483000000001</v>
      </c>
      <c r="G6">
        <v>50.748004000000002</v>
      </c>
      <c r="H6" s="12" t="str">
        <f>HYPERLINK("https://gridw.home.pl/pub/audyt/Dokumentacja_fotograficzna_kartograficzna/ID_954/954_1.jpg","954_1")</f>
        <v>954_1</v>
      </c>
    </row>
    <row r="7" spans="1:8" x14ac:dyDescent="0.25">
      <c r="A7">
        <v>2</v>
      </c>
      <c r="B7" t="s">
        <v>48</v>
      </c>
      <c r="C7" t="s">
        <v>128</v>
      </c>
      <c r="D7" s="3" t="s">
        <v>129</v>
      </c>
      <c r="E7" s="20">
        <v>45043</v>
      </c>
      <c r="F7">
        <v>19.266245000000001</v>
      </c>
      <c r="G7">
        <v>50.748576</v>
      </c>
      <c r="H7" s="12" t="str">
        <f>HYPERLINK("https://gridw.home.pl/pub/audyt/Dokumentacja_fotograficzna_kartograficzna/ID_954/954_2.jpg","954_2")</f>
        <v>954_2</v>
      </c>
    </row>
    <row r="8" spans="1:8" x14ac:dyDescent="0.25">
      <c r="A8">
        <v>3</v>
      </c>
      <c r="B8" t="s">
        <v>48</v>
      </c>
      <c r="C8" t="s">
        <v>130</v>
      </c>
      <c r="D8" s="3" t="s">
        <v>129</v>
      </c>
      <c r="E8" s="20">
        <v>45043</v>
      </c>
      <c r="F8">
        <v>19.266241999999998</v>
      </c>
      <c r="G8">
        <v>50.752994000000001</v>
      </c>
      <c r="H8" s="12" t="str">
        <f>HYPERLINK("https://gridw.home.pl/pub/audyt/Dokumentacja_fotograficzna_kartograficzna/ID_954/954_3.jpg","954_3")</f>
        <v>954_3</v>
      </c>
    </row>
    <row r="9" spans="1:8" x14ac:dyDescent="0.25">
      <c r="A9">
        <v>4</v>
      </c>
      <c r="B9" t="s">
        <v>48</v>
      </c>
      <c r="C9" t="s">
        <v>131</v>
      </c>
      <c r="D9" s="3" t="s">
        <v>129</v>
      </c>
      <c r="E9" s="20">
        <v>45043</v>
      </c>
      <c r="F9">
        <v>19.266051000000001</v>
      </c>
      <c r="G9">
        <v>50.749285</v>
      </c>
      <c r="H9" s="12" t="str">
        <f>HYPERLINK("https://gridw.home.pl/pub/audyt/Dokumentacja_fotograficzna_kartograficzna/ID_954/954_4.jpg","954_4")</f>
        <v>954_4</v>
      </c>
    </row>
    <row r="10" spans="1:8" x14ac:dyDescent="0.25">
      <c r="A10">
        <v>5</v>
      </c>
      <c r="B10" t="s">
        <v>48</v>
      </c>
      <c r="C10" t="s">
        <v>131</v>
      </c>
      <c r="D10" s="3" t="s">
        <v>129</v>
      </c>
      <c r="E10" s="20">
        <v>45043</v>
      </c>
      <c r="F10">
        <v>19.265688999999998</v>
      </c>
      <c r="G10">
        <v>50.750971</v>
      </c>
      <c r="H10" s="12" t="str">
        <f>HYPERLINK("https://gridw.home.pl/pub/audyt/Dokumentacja_fotograficzna_kartograficzna/ID_954/954_5.jpg","954_5")</f>
        <v>954_5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F7DA38-623A-471E-92C7-70F5403355F3}"/>
</file>

<file path=customXml/itemProps2.xml><?xml version="1.0" encoding="utf-8"?>
<ds:datastoreItem xmlns:ds="http://schemas.openxmlformats.org/officeDocument/2006/customXml" ds:itemID="{82688965-A48C-4039-B7C4-C42FF46924B7}"/>
</file>

<file path=customXml/itemProps3.xml><?xml version="1.0" encoding="utf-8"?>
<ds:datastoreItem xmlns:ds="http://schemas.openxmlformats.org/officeDocument/2006/customXml" ds:itemID="{9C6B8BA5-1B33-4604-BBFB-82944634F8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