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3B7BCE07-C25B-4509-80EB-571E6AA99CFE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<sst xmlns="http://schemas.openxmlformats.org/spreadsheetml/2006/main" count="175" uniqueCount="142">
  <si>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</si>
  <si>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</si>
  <si>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</si>
  <si>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</si>
  <si>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</si>
  <si>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</si>
  <si>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</si>
  <si>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</si>
  <si>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</si>
  <si>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</si>
  <si>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</si>
  <si>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</si>
  <si>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</si>
  <si>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</si>
  <si>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</si>
  <si>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</si>
  <si>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</si>
  <si>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</si>
  <si>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</si>
  <si>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</si>
  <si>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</si>
  <si>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</si>
  <si>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</si>
  <si>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</si>
  <si>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</si>
  <si>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</si>
  <si>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</si>
  <si>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</si>
  <si>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</si>
  <si>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</si>
  <si>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</si>
  <si>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</si>
  <si>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</si>
  <si>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</si>
  <si>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</si>
  <si>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</si>
  <si>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</si>
  <si>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</si>
  <si>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</si>
  <si>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</si>
  <si>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</si>
  <si>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</si>
  <si>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</si>
  <si>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</si>
  <si>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</si>
  <si>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</si>
  <si>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</si>
  <si>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</si>
  <si>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24-341.31-096</t>
  </si>
  <si>
    <t>3b</t>
  </si>
  <si>
    <t>D</t>
  </si>
  <si>
    <t>341.31</t>
  </si>
  <si>
    <t>Wyżyna Częstochowska</t>
  </si>
  <si>
    <t>Wyżyn i niskich gór</t>
  </si>
  <si>
    <t>weglanowe i gipsowe - erozyjne: zwartych masywów ze skałkami</t>
  </si>
  <si>
    <t>C.4.1.b</t>
  </si>
  <si>
    <t>Pilicki</t>
  </si>
  <si>
    <t>30</t>
  </si>
  <si>
    <t>Żyzna buczyna sudecka, forma podgórska</t>
  </si>
  <si>
    <t>II.A.27; II.A.25</t>
  </si>
  <si>
    <t>Ziemia Nidziańska i Pinczowska; Jura Krakowsko-Częstochowska – część środkowa</t>
  </si>
  <si>
    <t>Gmina Pilica, Powiat zawierciański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</si>
  <si>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</si>
  <si>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</si>
  <si>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</si>
  <si>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</si>
  <si>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</si>
  <si>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</si>
  <si>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</si>
  <si>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</si>
  <si>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</si>
  <si>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</si>
  <si>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</si>
  <si>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</si>
  <si>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</si>
  <si>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</si>
  <si>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</si>
  <si>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A3</t>
  </si>
  <si>
    <t>A3d</t>
  </si>
  <si>
    <t>3</t>
  </si>
  <si>
    <t>A3</t>
  </si>
  <si>
    <t>A3d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</si>
  <si>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</si>
  <si>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</si>
  <si>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</si>
  <si>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</si>
  <si>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</si>
  <si>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</si>
  <si>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</si>
  <si>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</si>
  <si>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</si>
  <si>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</si>
  <si>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</si>
  <si>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</si>
  <si>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</si>
  <si>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</si>
  <si>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</si>
  <si>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</si>
  <si>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</si>
  <si>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</si>
  <si>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</si>
  <si>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</si>
  <si>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</si>
  <si>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</si>
  <si>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</si>
  <si>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</si>
  <si>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</si>
  <si>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</si>
  <si>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</si>
  <si>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</si>
  <si>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</si>
  <si>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</si>
  <si>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</si>
  <si>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</si>
  <si>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</si>
  <si>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</si>
  <si>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</si>
  <si>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</si>
  <si>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</si>
  <si>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</si>
  <si>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</si>
  <si>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</si>
  <si>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</si>
  <si>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</si>
  <si>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</si>
  <si>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</si>
  <si>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</si>
  <si>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</si>
  <si>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1</t>
  </si>
  <si>
    <t>B2</t>
  </si>
  <si>
    <t>B2d</t>
  </si>
  <si>
    <t>2</t>
  </si>
  <si>
    <t>B4</t>
  </si>
  <si>
    <t>B4c</t>
  </si>
  <si>
    <t>funkcja produkcji leśnej, funkcja ochrony przyrody</t>
  </si>
  <si>
    <t>funkcja ekologiczna</t>
  </si>
  <si>
    <t>JK prezentująca m.  Złożeniec-Szustry</t>
  </si>
  <si>
    <t>Jerzy Nita</t>
  </si>
  <si>
    <t>JK prezentująca m.  Złozeniec-Wiesławów</t>
  </si>
  <si>
    <t>JK prezentująca m.   Smoleń</t>
  </si>
  <si>
    <t>JK prezentująca m.  Smoleń - ośrodek PK</t>
  </si>
  <si>
    <t>JK prezentująca m.  Smoleń, Zamek Pilcza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</si>
</sst>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7.7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109</v>
      </c>
    </row>
    <row r="7" spans="1:5" x14ac:dyDescent="0.25">
      <c r="A7" t="s">
        <v>70</v>
      </c>
      <c r="B7" t="s">
        <v>71</v>
      </c>
      <c r="C7" t="s">
        <v>72</v>
      </c>
      <c r="D7" s="3">
        <v>72.67</v>
      </c>
    </row>
    <row r="8" spans="1:5" x14ac:dyDescent="0.25">
      <c r="A8" t="s">
        <v>76</v>
      </c>
      <c r="B8" t="s">
        <v>77</v>
      </c>
      <c r="C8" t="s">
        <v>78</v>
      </c>
      <c r="D8" s="3">
        <v>25.905999999999999</v>
      </c>
    </row>
    <row r="9" spans="1:5" x14ac:dyDescent="0.25">
      <c r="A9" t="s">
        <v>82</v>
      </c>
      <c r="B9" t="s">
        <v>83</v>
      </c>
      <c r="C9" t="s">
        <v>84</v>
      </c>
      <c r="D9" s="3">
        <v>0.33300000000000002</v>
      </c>
    </row>
    <row r="10" spans="1:5" x14ac:dyDescent="0.25">
      <c r="A10" t="s">
        <v>88</v>
      </c>
      <c r="B10" t="s">
        <v>89</v>
      </c>
      <c r="C10" t="s">
        <v>90</v>
      </c>
      <c r="D10" s="3">
        <v>0.185</v>
      </c>
    </row>
    <row r="11" spans="1:5" x14ac:dyDescent="0.25">
      <c r="A11" t="s">
        <v>94</v>
      </c>
      <c r="B11" t="s">
        <v>95</v>
      </c>
      <c r="C11" t="s">
        <v>96</v>
      </c>
      <c r="D11" s="3">
        <v>93.641000000000005</v>
      </c>
    </row>
    <row r="12" spans="1:5" x14ac:dyDescent="0.25">
      <c r="A12" t="s">
        <v>100</v>
      </c>
      <c r="B12" t="s">
        <v>101</v>
      </c>
      <c r="C12" t="s">
        <v>102</v>
      </c>
      <c r="D12" s="3">
        <v>0.77600000000000002</v>
      </c>
    </row>
    <row r="13" spans="1:5" x14ac:dyDescent="0.25">
      <c r="A13" t="s">
        <v>106</v>
      </c>
      <c r="B13" t="s">
        <v>107</v>
      </c>
      <c r="C13" t="s">
        <v>108</v>
      </c>
      <c r="D13" s="3">
        <v>4.9950000000000001</v>
      </c>
    </row>
    <row r="14" spans="1:5" x14ac:dyDescent="0.25">
      <c r="A14" t="s">
        <v>112</v>
      </c>
      <c r="B14" t="s">
        <v>113</v>
      </c>
      <c r="C14" t="s">
        <v>114</v>
      </c>
      <c r="D14" s="3">
        <v>0.311</v>
      </c>
    </row>
    <row r="15" spans="1:5" x14ac:dyDescent="0.25">
      <c r="A15" t="s">
        <v>118</v>
      </c>
      <c r="B15" t="s">
        <v>119</v>
      </c>
      <c r="C15" t="s">
        <v>120</v>
      </c>
      <c r="D15" s="3">
        <v>0.27700000000000002</v>
      </c>
    </row>
    <row r="16" spans="1:5" x14ac:dyDescent="0.25">
      <c r="A16" t="s">
        <v>124</v>
      </c>
      <c r="B16" t="s">
        <v>125</v>
      </c>
      <c r="C16" t="s">
        <v>125</v>
      </c>
      <c r="D16" s="3">
        <v>0.40899999999999997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128</v>
      </c>
      <c r="B6" t="s">
        <v>129</v>
      </c>
      <c r="C6" t="s">
        <v>130</v>
      </c>
      <c r="D6" s="3">
        <v>0.1</v>
      </c>
    </row>
    <row r="7" spans="1:5" x14ac:dyDescent="0.25">
      <c r="A7" t="s">
        <v>131</v>
      </c>
      <c r="B7" t="s">
        <v>132</v>
      </c>
      <c r="C7" t="s">
        <v>133</v>
      </c>
      <c r="D7" s="3">
        <v>0.2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1.37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134</v>
      </c>
      <c r="C8" s="11"/>
    </row>
    <row r="9" spans="1:3" x14ac:dyDescent="0.25">
      <c r="A9" s="1" t="s">
        <v>27</v>
      </c>
      <c r="B9" s="10" t="s">
        <v>135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1.0355773325809321</v>
      </c>
    </row>
    <row r="6" spans="1:4" x14ac:dyDescent="0.25">
      <c r="A6" t="s">
        <v>73</v>
      </c>
      <c r="B6" t="s">
        <v>74</v>
      </c>
      <c r="C6" t="s">
        <v>75</v>
      </c>
      <c r="D6" s="3">
        <v>0.3587954057429576</v>
      </c>
    </row>
    <row r="7" spans="1:4" x14ac:dyDescent="0.25">
      <c r="A7" t="s">
        <v>79</v>
      </c>
      <c r="B7" t="s">
        <v>80</v>
      </c>
      <c r="C7" t="s">
        <v>81</v>
      </c>
      <c r="D7" s="3">
        <v>1.3946600760253018</v>
      </c>
    </row>
    <row r="8" spans="1:4" x14ac:dyDescent="0.25">
      <c r="A8" t="s">
        <v>85</v>
      </c>
      <c r="B8" t="s">
        <v>86</v>
      </c>
      <c r="C8" t="s">
        <v>87</v>
      </c>
      <c r="D8" s="3">
        <v>-0.36096771936781002</v>
      </c>
    </row>
    <row r="9" spans="1:4" x14ac:dyDescent="0.25">
      <c r="A9" t="s">
        <v>91</v>
      </c>
      <c r="B9" t="s">
        <v>92</v>
      </c>
      <c r="C9" t="s">
        <v>93</v>
      </c>
      <c r="D9" s="3">
        <v>-0.58288659806119192</v>
      </c>
    </row>
    <row r="10" spans="1:4" x14ac:dyDescent="0.25">
      <c r="A10" t="s">
        <v>97</v>
      </c>
      <c r="B10" t="s">
        <v>98</v>
      </c>
      <c r="C10" t="s">
        <v>99</v>
      </c>
      <c r="D10" s="3">
        <v>0.46837607002000287</v>
      </c>
    </row>
    <row r="11" spans="1:4" x14ac:dyDescent="0.25">
      <c r="A11" t="s">
        <v>103</v>
      </c>
      <c r="B11" t="s">
        <v>104</v>
      </c>
      <c r="C11" t="s">
        <v>105</v>
      </c>
      <c r="D11" s="3">
        <v>-0.3216888447272726</v>
      </c>
    </row>
    <row r="12" spans="1:4" x14ac:dyDescent="0.25">
      <c r="A12" t="s">
        <v>109</v>
      </c>
      <c r="B12" t="s">
        <v>110</v>
      </c>
      <c r="C12" t="s">
        <v>111</v>
      </c>
      <c r="D12" s="3">
        <v>-0.14289901534357569</v>
      </c>
    </row>
    <row r="13" spans="1:4" x14ac:dyDescent="0.25">
      <c r="A13" t="s">
        <v>115</v>
      </c>
      <c r="B13" t="s">
        <v>116</v>
      </c>
      <c r="C13" t="s">
        <v>117</v>
      </c>
      <c r="D13" s="3">
        <v>-0.1458705488878021</v>
      </c>
    </row>
    <row r="14" spans="1:4" x14ac:dyDescent="0.25">
      <c r="A14" t="s">
        <v>121</v>
      </c>
      <c r="B14" t="s">
        <v>122</v>
      </c>
      <c r="C14" t="s">
        <v>123</v>
      </c>
      <c r="D14" s="3">
        <v>-0.50206420649239591</v>
      </c>
    </row>
    <row r="15" spans="1:4" x14ac:dyDescent="0.25">
      <c r="A15" t="s">
        <v>126</v>
      </c>
      <c r="B15" t="s">
        <v>127</v>
      </c>
      <c r="C15" t="s">
        <v>127</v>
      </c>
      <c r="D15" s="3">
        <v>-0.74664034722778083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HYPERLINK("http://gridw.home.pl/pub/audyt/Dokumentacja_fotograficzna_kartograficzna/ID_1034/Mapa_ID_1034.jpg","Mapa_ID_1034.jpg")</f>
        <v>Mapa_ID_1034.jpg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136</v>
      </c>
      <c r="D6" s="3" t="s">
        <v>137</v>
      </c>
      <c r="E6" s="20">
        <v>44877</v>
      </c>
      <c r="F6">
        <v>19.626864000000001</v>
      </c>
      <c r="G6">
        <v>50.426392</v>
      </c>
      <c r="H6" s="12" t="str">
        <f>HYPERLINK("https://gridw.home.pl/pub/audyt/Dokumentacja_fotograficzna_kartograficzna/ID_1034/1034_1.jpg","1034_1")</f>
        <v>1034_1</v>
      </c>
    </row>
    <row r="7" spans="1:8" x14ac:dyDescent="0.25">
      <c r="A7">
        <v>2</v>
      </c>
      <c r="B7" t="s">
        <v>48</v>
      </c>
      <c r="C7" t="s">
        <v>138</v>
      </c>
      <c r="D7" s="3" t="s">
        <v>137</v>
      </c>
      <c r="E7" s="20">
        <v>44877</v>
      </c>
      <c r="F7">
        <v>19.654291000000001</v>
      </c>
      <c r="G7">
        <v>50.437224000000001</v>
      </c>
      <c r="H7" s="12" t="str">
        <f>HYPERLINK("https://gridw.home.pl/pub/audyt/Dokumentacja_fotograficzna_kartograficzna/ID_1034/1034_2.jpg","1034_2")</f>
        <v>1034_2</v>
      </c>
    </row>
    <row r="8" spans="1:8" x14ac:dyDescent="0.25">
      <c r="A8">
        <v>3</v>
      </c>
      <c r="B8" t="s">
        <v>48</v>
      </c>
      <c r="C8" t="s">
        <v>139</v>
      </c>
      <c r="D8" s="3" t="s">
        <v>137</v>
      </c>
      <c r="E8" s="20">
        <v>44877</v>
      </c>
      <c r="F8">
        <v>19.653742000000001</v>
      </c>
      <c r="G8">
        <v>50.439703999999999</v>
      </c>
      <c r="H8" s="12" t="str">
        <f>HYPERLINK("https://gridw.home.pl/pub/audyt/Dokumentacja_fotograficzna_kartograficzna/ID_1034/1034_3.jpg","1034_3")</f>
        <v>1034_3</v>
      </c>
    </row>
    <row r="9" spans="1:8" x14ac:dyDescent="0.25">
      <c r="A9">
        <v>4</v>
      </c>
      <c r="B9" t="s">
        <v>48</v>
      </c>
      <c r="C9" t="s">
        <v>140</v>
      </c>
      <c r="D9" s="3" t="s">
        <v>137</v>
      </c>
      <c r="E9" s="20">
        <v>44877</v>
      </c>
      <c r="F9">
        <v>19.673459000000001</v>
      </c>
      <c r="G9">
        <v>50.439385000000001</v>
      </c>
      <c r="H9" s="12" t="str">
        <f>HYPERLINK("https://gridw.home.pl/pub/audyt/Dokumentacja_fotograficzna_kartograficzna/ID_1034/1034_4.jpg","1034_4")</f>
        <v>1034_4</v>
      </c>
    </row>
    <row r="10" spans="1:8" x14ac:dyDescent="0.25">
      <c r="A10">
        <v>5</v>
      </c>
      <c r="B10" t="s">
        <v>48</v>
      </c>
      <c r="C10" t="s">
        <v>141</v>
      </c>
      <c r="D10" s="3" t="s">
        <v>137</v>
      </c>
      <c r="E10" s="20">
        <v>44877</v>
      </c>
      <c r="F10">
        <v>19.674295000000001</v>
      </c>
      <c r="G10">
        <v>50.439092000000002</v>
      </c>
      <c r="H10" s="12" t="str">
        <f>HYPERLINK("https://gridw.home.pl/pub/audyt/Dokumentacja_fotograficzna_kartograficzna/ID_1034/1034_5.jpg","1034_5")</f>
        <v>1034_5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7AAFD30-146A-4916-8ECB-6B88642491F3}"/>
</file>

<file path=customXml/itemProps2.xml><?xml version="1.0" encoding="utf-8"?>
<ds:datastoreItem xmlns:ds="http://schemas.openxmlformats.org/officeDocument/2006/customXml" ds:itemID="{73304F3E-47BE-42BB-8379-48038CD630EA}"/>
</file>

<file path=customXml/itemProps3.xml><?xml version="1.0" encoding="utf-8"?>
<ds:datastoreItem xmlns:ds="http://schemas.openxmlformats.org/officeDocument/2006/customXml" ds:itemID="{9CDA56CC-7335-4144-98B2-5CE2571A0E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