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4089E08-C13F-4D25-9DFC-1C672F5878B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<sst xmlns="http://schemas.openxmlformats.org/spreadsheetml/2006/main" count="162" uniqueCount="129">
  <si>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</si>
  <si>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</si>
  <si>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</si>
  <si>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</si>
  <si>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</si>
  <si>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</si>
  <si>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</si>
  <si>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</si>
  <si>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</si>
  <si>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</si>
  <si>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</si>
  <si>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</si>
  <si>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</si>
  <si>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</si>
  <si>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</si>
  <si>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</si>
  <si>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</si>
  <si>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</si>
  <si>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</si>
  <si>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</si>
  <si>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</si>
  <si>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</si>
  <si>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</si>
  <si>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</si>
  <si>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</si>
  <si>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</si>
  <si>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</si>
  <si>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</si>
  <si>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</si>
  <si>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</si>
  <si>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</si>
  <si>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</si>
  <si>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</si>
  <si>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</si>
  <si>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</si>
  <si>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</si>
  <si>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</si>
  <si>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</si>
  <si>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</si>
  <si>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</si>
  <si>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</si>
  <si>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</si>
  <si>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</si>
  <si>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</si>
  <si>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</si>
  <si>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</si>
  <si>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</si>
  <si>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</si>
  <si>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24-318.50-017</t>
  </si>
  <si>
    <t>6a</t>
  </si>
  <si>
    <t>G</t>
  </si>
  <si>
    <t>318.50</t>
  </si>
  <si>
    <t>Brama Raciborska</t>
  </si>
  <si>
    <t>Dolin i Obniżeń</t>
  </si>
  <si>
    <t>Zalewowych den dolin - akumulacyjne: Równin zalewowych w terenach nizinnych i wyżynnych</t>
  </si>
  <si>
    <t>C.3.2.d; B.5.4.e</t>
  </si>
  <si>
    <t>Wodzisławski; Doliny Odry "Ujście Olzy - Krapkowice (29-125 km)"</t>
  </si>
  <si>
    <t>0</t>
  </si>
  <si>
    <t>Wody powierzchniowe (jeziora, zalewy i inne)</t>
  </si>
  <si>
    <t>I.E.6</t>
  </si>
  <si>
    <t>Dolina Górnej Odry</t>
  </si>
  <si>
    <t>Gmina Lubomia, Powiat wodzisławski</t>
  </si>
  <si>
    <t>05.06.2023</t>
  </si>
  <si>
    <t>K. Badora, R. Wróbel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</si>
  <si>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</si>
  <si>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</si>
  <si>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</si>
  <si>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</si>
  <si>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</si>
  <si>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</si>
  <si>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</si>
  <si>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</si>
  <si>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</si>
  <si>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</si>
  <si>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</si>
  <si>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</si>
  <si>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</si>
  <si>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</si>
  <si>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</si>
  <si>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</si>
  <si>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</si>
  <si>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</si>
  <si>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</si>
  <si>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</si>
  <si>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</si>
  <si>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</si>
  <si>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</si>
  <si>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</si>
  <si>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</si>
  <si>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</si>
  <si>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</si>
  <si>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</si>
  <si>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</si>
  <si>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</si>
  <si>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</si>
  <si>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</si>
  <si>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</si>
  <si>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</si>
  <si>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</si>
  <si>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</si>
  <si>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</si>
  <si>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</si>
  <si>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</si>
  <si>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</si>
  <si>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</si>
  <si>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</si>
  <si>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</si>
  <si>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</si>
  <si>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</si>
  <si>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</si>
  <si>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</si>
  <si>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</si>
  <si>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</si>
  <si>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</si>
  <si>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</si>
  <si>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</si>
  <si>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</si>
  <si>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B2</t>
  </si>
  <si>
    <t>B2e</t>
  </si>
  <si>
    <t>10</t>
  </si>
  <si>
    <t>B2</t>
  </si>
  <si>
    <t>B2e</t>
  </si>
  <si>
    <t>funkcja gospodarki wodnej i rybackiej, funkcja ekologiczna</t>
  </si>
  <si>
    <t>Siedliska grądowe w otoczeniu stawów, we wschodniej części jednostki</t>
  </si>
  <si>
    <t>Radosław Wróbel</t>
  </si>
  <si>
    <t>Kolonia łabędzia niemego na jednym ze stawów</t>
  </si>
  <si>
    <t>Nieczynna linia kolejowa na grobli przecinającej stawy, stanowiąca oś widokową</t>
  </si>
  <si>
    <t>Urządzenie hydrotechnicze służące do prowadzenia gospodarki staowej przy jednej z grobli rozdzielającej stawy</t>
  </si>
  <si>
    <t>Porośnięta drzewami grobla ppmiędzy Stawem Syryński i Lubomskim stanowiąca aleją spacerową, jedna z osi widokowych jednostki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</si>
</sst>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2.5299999999999998</v>
      </c>
    </row>
    <row r="7" spans="1:5" x14ac:dyDescent="0.25">
      <c r="A7" t="s">
        <v>70</v>
      </c>
      <c r="B7" t="s">
        <v>71</v>
      </c>
      <c r="C7" t="s">
        <v>72</v>
      </c>
      <c r="D7" s="3">
        <v>2.4740000000000002</v>
      </c>
    </row>
    <row r="8" spans="1:5" x14ac:dyDescent="0.25">
      <c r="A8" t="s">
        <v>76</v>
      </c>
      <c r="B8" t="s">
        <v>77</v>
      </c>
      <c r="C8" t="s">
        <v>78</v>
      </c>
      <c r="D8" s="3">
        <v>0.66900000000000004</v>
      </c>
    </row>
    <row r="9" spans="1:5" x14ac:dyDescent="0.25">
      <c r="A9" t="s">
        <v>82</v>
      </c>
      <c r="B9" t="s">
        <v>83</v>
      </c>
      <c r="C9" t="s">
        <v>84</v>
      </c>
      <c r="D9" s="3">
        <v>6.35</v>
      </c>
    </row>
    <row r="10" spans="1:5" x14ac:dyDescent="0.25">
      <c r="A10" t="s">
        <v>88</v>
      </c>
      <c r="B10" t="s">
        <v>89</v>
      </c>
      <c r="C10" t="s">
        <v>90</v>
      </c>
      <c r="D10" s="3">
        <v>11.297000000000001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78.608999999999995</v>
      </c>
    </row>
    <row r="12" spans="1:5" x14ac:dyDescent="0.25">
      <c r="A12" t="s">
        <v>100</v>
      </c>
      <c r="B12" t="s">
        <v>101</v>
      </c>
      <c r="C12" t="s">
        <v>102</v>
      </c>
      <c r="D12" s="3">
        <v>2.3E-2</v>
      </c>
    </row>
    <row r="13" spans="1:5" x14ac:dyDescent="0.25">
      <c r="A13" t="s">
        <v>106</v>
      </c>
      <c r="B13" t="s">
        <v>107</v>
      </c>
      <c r="C13" t="s">
        <v>108</v>
      </c>
      <c r="D13" s="3">
        <v>2.004</v>
      </c>
    </row>
    <row r="14" spans="1:5" x14ac:dyDescent="0.25">
      <c r="A14" t="s">
        <v>112</v>
      </c>
      <c r="B14" t="s">
        <v>113</v>
      </c>
      <c r="C14" t="s">
        <v>113</v>
      </c>
      <c r="D14" s="3">
        <v>1.097</v>
      </c>
    </row>
    <row r="15" spans="1:5" x14ac:dyDescent="0.25">
      <c r="A15" t="s">
        <v>116</v>
      </c>
      <c r="B15" t="s">
        <v>117</v>
      </c>
      <c r="C15" t="s">
        <v>118</v>
      </c>
      <c r="D15" s="3">
        <v>3.91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-1.1052397971886816</v>
      </c>
    </row>
    <row r="6" spans="1:4" x14ac:dyDescent="0.25">
      <c r="A6" t="s">
        <v>73</v>
      </c>
      <c r="B6" t="s">
        <v>74</v>
      </c>
      <c r="C6" t="s">
        <v>75</v>
      </c>
      <c r="D6" s="3">
        <v>0.86123200408591327</v>
      </c>
    </row>
    <row r="7" spans="1:4" x14ac:dyDescent="0.25">
      <c r="A7" t="s">
        <v>79</v>
      </c>
      <c r="B7" t="s">
        <v>80</v>
      </c>
      <c r="C7" t="s">
        <v>81</v>
      </c>
      <c r="D7" s="3">
        <v>-0.27863095745205108</v>
      </c>
    </row>
    <row r="8" spans="1:4" x14ac:dyDescent="0.25">
      <c r="A8" t="s">
        <v>85</v>
      </c>
      <c r="B8" t="s">
        <v>86</v>
      </c>
      <c r="C8" t="s">
        <v>87</v>
      </c>
      <c r="D8" s="3">
        <v>-0.25272623903448066</v>
      </c>
    </row>
    <row r="9" spans="1:4" x14ac:dyDescent="0.25">
      <c r="A9" t="s">
        <v>91</v>
      </c>
      <c r="B9" t="s">
        <v>92</v>
      </c>
      <c r="C9" t="s">
        <v>93</v>
      </c>
      <c r="D9" s="3">
        <v>-0.26769131677365199</v>
      </c>
    </row>
    <row r="10" spans="1:4" x14ac:dyDescent="0.25">
      <c r="A10" t="s">
        <v>97</v>
      </c>
      <c r="B10" t="s">
        <v>98</v>
      </c>
      <c r="C10" t="s">
        <v>99</v>
      </c>
      <c r="D10" s="3">
        <v>0.72448539595395833</v>
      </c>
    </row>
    <row r="11" spans="1:4" x14ac:dyDescent="0.25">
      <c r="A11" t="s">
        <v>103</v>
      </c>
      <c r="B11" t="s">
        <v>104</v>
      </c>
      <c r="C11" t="s">
        <v>105</v>
      </c>
      <c r="D11" s="3">
        <v>-0.42933826179381934</v>
      </c>
    </row>
    <row r="12" spans="1:4" x14ac:dyDescent="0.25">
      <c r="A12" t="s">
        <v>109</v>
      </c>
      <c r="B12" t="s">
        <v>110</v>
      </c>
      <c r="C12" t="s">
        <v>111</v>
      </c>
      <c r="D12" s="3">
        <v>-0.44273145596513136</v>
      </c>
    </row>
    <row r="13" spans="1:4" x14ac:dyDescent="0.25">
      <c r="A13" t="s">
        <v>114</v>
      </c>
      <c r="B13" t="s">
        <v>115</v>
      </c>
      <c r="C13" t="s">
        <v>115</v>
      </c>
      <c r="D13" s="3">
        <v>-1.0070072771326202</v>
      </c>
    </row>
    <row r="14" spans="1:4" x14ac:dyDescent="0.25">
      <c r="A14" t="s">
        <v>119</v>
      </c>
      <c r="B14" t="s">
        <v>120</v>
      </c>
      <c r="C14" t="s">
        <v>121</v>
      </c>
      <c r="D14" s="3">
        <v>-0.59449805313731618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HYPERLINK("http://gridw.home.pl/pub/audyt/Dokumentacja_fotograficzna_kartograficzna/ID_12/Mapa_ID_12.jpg","Mapa_ID_12.jpg")</f>
        <v>Mapa_ID_12.jpg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123</v>
      </c>
      <c r="D6" s="3" t="s">
        <v>124</v>
      </c>
      <c r="E6" s="20">
        <v>45038</v>
      </c>
      <c r="F6">
        <v>18.307703</v>
      </c>
      <c r="G6">
        <v>50.019657000000002</v>
      </c>
      <c r="H6" s="12" t="str">
        <f>HYPERLINK("https://gridw.home.pl/pub/audyt/Dokumentacja_fotograficzna_kartograficzna/ID_12/12_1.jpg","12_1")</f>
        <v>12_1</v>
      </c>
    </row>
    <row r="7" spans="1:8" x14ac:dyDescent="0.25">
      <c r="A7">
        <v>2</v>
      </c>
      <c r="B7" t="s">
        <v>48</v>
      </c>
      <c r="C7" t="s">
        <v>125</v>
      </c>
      <c r="D7" s="3" t="s">
        <v>124</v>
      </c>
      <c r="E7" s="20">
        <v>45038</v>
      </c>
      <c r="F7">
        <v>18.304832999999999</v>
      </c>
      <c r="G7">
        <v>50.019224999999999</v>
      </c>
      <c r="H7" s="12" t="str">
        <f>HYPERLINK("https://gridw.home.pl/pub/audyt/Dokumentacja_fotograficzna_kartograficzna/ID_12/12_2.jpg","12_2")</f>
        <v>12_2</v>
      </c>
    </row>
    <row r="8" spans="1:8" x14ac:dyDescent="0.25">
      <c r="A8">
        <v>3</v>
      </c>
      <c r="B8" t="s">
        <v>48</v>
      </c>
      <c r="C8" t="s">
        <v>126</v>
      </c>
      <c r="D8" s="3" t="s">
        <v>124</v>
      </c>
      <c r="E8" s="20">
        <v>45038</v>
      </c>
      <c r="F8">
        <v>18.296980000000001</v>
      </c>
      <c r="G8">
        <v>50.02693</v>
      </c>
      <c r="H8" s="12" t="str">
        <f>HYPERLINK("https://gridw.home.pl/pub/audyt/Dokumentacja_fotograficzna_kartograficzna/ID_12/12_3.jpg","12_3")</f>
        <v>12_3</v>
      </c>
    </row>
    <row r="9" spans="1:8" x14ac:dyDescent="0.25">
      <c r="A9">
        <v>4</v>
      </c>
      <c r="B9" t="s">
        <v>48</v>
      </c>
      <c r="C9" t="s">
        <v>127</v>
      </c>
      <c r="D9" s="3" t="s">
        <v>124</v>
      </c>
      <c r="E9" s="20">
        <v>45038</v>
      </c>
      <c r="F9">
        <v>18.293637</v>
      </c>
      <c r="G9">
        <v>50.026395000000001</v>
      </c>
      <c r="H9" s="12" t="str">
        <f>HYPERLINK("https://gridw.home.pl/pub/audyt/Dokumentacja_fotograficzna_kartograficzna/ID_12/12_4.jpg","12_4")</f>
        <v>12_4</v>
      </c>
    </row>
    <row r="10" spans="1:8" x14ac:dyDescent="0.25">
      <c r="A10">
        <v>5</v>
      </c>
      <c r="B10" t="s">
        <v>48</v>
      </c>
      <c r="C10" t="s">
        <v>128</v>
      </c>
      <c r="D10" s="3" t="s">
        <v>124</v>
      </c>
      <c r="E10" s="20">
        <v>45038</v>
      </c>
      <c r="F10">
        <v>18.288253000000001</v>
      </c>
      <c r="G10">
        <v>50.015746999999998</v>
      </c>
      <c r="H10" s="12" t="str">
        <f>HYPERLINK("https://gridw.home.pl/pub/audyt/Dokumentacja_fotograficzna_kartograficzna/ID_12/12_5.jpg","12_5")</f>
        <v>12_5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1AA148-F745-44E0-8A9B-CAABE90DC645}"/>
</file>

<file path=customXml/itemProps2.xml><?xml version="1.0" encoding="utf-8"?>
<ds:datastoreItem xmlns:ds="http://schemas.openxmlformats.org/officeDocument/2006/customXml" ds:itemID="{DD786E6B-69CF-479D-A0AD-58D38EF0BB7D}"/>
</file>

<file path=customXml/itemProps3.xml><?xml version="1.0" encoding="utf-8"?>
<ds:datastoreItem xmlns:ds="http://schemas.openxmlformats.org/officeDocument/2006/customXml" ds:itemID="{29E6D6D3-7D54-4130-902A-B63C0B8705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