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ABF265E-A39E-4EED-BE4E-25403C87456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<sst xmlns="http://schemas.openxmlformats.org/spreadsheetml/2006/main" count="171" uniqueCount="138">
  <si>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</si>
  <si>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</si>
  <si>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</si>
  <si>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</si>
  <si>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</si>
  <si>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</si>
  <si>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</si>
  <si>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</si>
  <si>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</si>
  <si>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</si>
  <si>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</si>
  <si>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</si>
  <si>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</si>
  <si>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</si>
  <si>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</si>
  <si>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</si>
  <si>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</si>
  <si>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</si>
  <si>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</si>
  <si>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</si>
  <si>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</si>
  <si>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</si>
  <si>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</si>
  <si>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</si>
  <si>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</si>
  <si>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</si>
  <si>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</si>
  <si>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</si>
  <si>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</si>
  <si>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</si>
  <si>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</si>
  <si>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</si>
  <si>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</si>
  <si>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</si>
  <si>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</si>
  <si>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</si>
  <si>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</si>
  <si>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</si>
  <si>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</si>
  <si>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</si>
  <si>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</si>
  <si>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</si>
  <si>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</si>
  <si>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</si>
  <si>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</si>
  <si>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</si>
  <si>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</si>
  <si>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</si>
  <si>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24-512.21-059</t>
  </si>
  <si>
    <t>6b</t>
  </si>
  <si>
    <t>B</t>
  </si>
  <si>
    <t>512.21</t>
  </si>
  <si>
    <t>Równina Pszczyńska</t>
  </si>
  <si>
    <t>Wyżyn i niskich gór</t>
  </si>
  <si>
    <t>lessowe-eoliczne: wysoczyzn słabo rozciętych</t>
  </si>
  <si>
    <t>C.7.1.b</t>
  </si>
  <si>
    <t>Pszczyński</t>
  </si>
  <si>
    <t>17</t>
  </si>
  <si>
    <t>Grąd subkontynentalny, odmiana małopolska, forma wyżynna, seria żyzna</t>
  </si>
  <si>
    <t>I.E.8</t>
  </si>
  <si>
    <t>Konurbacja katowicka, region przemysłowy</t>
  </si>
  <si>
    <t>Gmina Miedźna, Powiat pszczyński; Gmina Pszczyna, Powiat pszczyński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</si>
  <si>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</si>
  <si>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</si>
  <si>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</si>
  <si>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</si>
  <si>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</si>
  <si>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</si>
  <si>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</si>
  <si>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</si>
  <si>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</si>
  <si>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</si>
  <si>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</si>
  <si>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</si>
  <si>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</si>
  <si>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</si>
  <si>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</si>
  <si>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</si>
  <si>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</si>
  <si>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</si>
  <si>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</si>
  <si>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</si>
  <si>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</si>
  <si>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</si>
  <si>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</si>
  <si>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</si>
  <si>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</si>
  <si>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</si>
  <si>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</si>
  <si>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</si>
  <si>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</si>
  <si>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</si>
  <si>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</si>
  <si>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</si>
  <si>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</si>
  <si>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</si>
  <si>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</si>
  <si>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</si>
  <si>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</si>
  <si>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</si>
  <si>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</si>
  <si>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</si>
  <si>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</si>
  <si>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</si>
  <si>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</si>
  <si>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</si>
  <si>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</si>
  <si>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</si>
  <si>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</si>
  <si>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</si>
  <si>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</si>
  <si>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</si>
  <si>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</si>
  <si>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</si>
  <si>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</si>
  <si>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</si>
  <si>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</si>
  <si>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</si>
  <si>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</si>
  <si>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</si>
  <si>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</si>
  <si>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</si>
  <si>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</si>
  <si>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</si>
  <si>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</si>
  <si>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</si>
  <si>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</si>
  <si>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</si>
  <si>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</si>
  <si>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</si>
  <si>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</si>
  <si>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</si>
  <si>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rolnej, funkcja produkcji leśnej</t>
  </si>
  <si>
    <t>Widok na tereny pól uprawnych w Grzawie (na zachód)</t>
  </si>
  <si>
    <t>Anna Żemła-Siesicka</t>
  </si>
  <si>
    <t>Kościół Pw. Ścięcia św. Jana Chrzciciela w Grzawie</t>
  </si>
  <si>
    <t>Kapliczka Św. Jana Nepomuckiego oraz budynek mieszkalny o charakterystycznych cechach regionalnych w Grzawie</t>
  </si>
  <si>
    <t>Budynek mieszkalny o charakterystycznych cechach regionalnych w Miedźnie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</si>
</sst>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0.04</v>
      </c>
    </row>
    <row r="8" spans="1:5" x14ac:dyDescent="0.25">
      <c r="A8" t="s">
        <v>76</v>
      </c>
      <c r="B8" t="s">
        <v>77</v>
      </c>
      <c r="C8" t="s">
        <v>77</v>
      </c>
      <c r="D8" s="3">
        <v>3.665</v>
      </c>
    </row>
    <row r="9" spans="1:5" x14ac:dyDescent="0.25">
      <c r="A9" t="s">
        <v>80</v>
      </c>
      <c r="B9" t="s">
        <v>81</v>
      </c>
      <c r="C9" t="s">
        <v>82</v>
      </c>
      <c r="D9" s="3">
        <v>1.3140000000000001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1.107</v>
      </c>
    </row>
    <row r="11" spans="1:5" x14ac:dyDescent="0.25">
      <c r="A11" t="s">
        <v>92</v>
      </c>
      <c r="B11" t="s">
        <v>93</v>
      </c>
      <c r="C11" t="s">
        <v>94</v>
      </c>
      <c r="D11" s="3">
        <v>2.0139999999999998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3.1890000000000001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82.995000000000005</v>
      </c>
    </row>
    <row r="14" spans="1:5" x14ac:dyDescent="0.25">
      <c r="A14" t="s">
        <v>110</v>
      </c>
      <c r="B14" t="s">
        <v>111</v>
      </c>
      <c r="C14" t="s">
        <v>112</v>
      </c>
      <c r="D14" s="3">
        <v>4.2309999999999999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7.5439999999999996</v>
      </c>
    </row>
    <row r="16" spans="1:5" x14ac:dyDescent="0.25">
      <c r="A16" t="s">
        <v>122</v>
      </c>
      <c r="B16" t="s">
        <v>123</v>
      </c>
      <c r="C16" t="s">
        <v>124</v>
      </c>
      <c r="D16" s="3">
        <v>1.2310000000000001</v>
      </c>
    </row>
    <row r="17" spans="1:4" x14ac:dyDescent="0.25">
      <c r="A17" t="s">
        <v>128</v>
      </c>
      <c r="B17" t="s">
        <v>129</v>
      </c>
      <c r="C17" t="s">
        <v>129</v>
      </c>
      <c r="D17" s="3">
        <v>1.204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-0.16845067509685946</v>
      </c>
    </row>
    <row r="6" spans="1:4" x14ac:dyDescent="0.25">
      <c r="A6" t="s">
        <v>73</v>
      </c>
      <c r="B6" t="s">
        <v>74</v>
      </c>
      <c r="C6" t="s">
        <v>75</v>
      </c>
      <c r="D6" s="3">
        <v>-0.70076501915787781</v>
      </c>
    </row>
    <row r="7" spans="1:4" x14ac:dyDescent="0.25">
      <c r="A7" t="s">
        <v>78</v>
      </c>
      <c r="B7" t="s">
        <v>79</v>
      </c>
      <c r="C7" t="s">
        <v>79</v>
      </c>
      <c r="D7" s="3">
        <v>-0.49424007547126103</v>
      </c>
    </row>
    <row r="8" spans="1:4" x14ac:dyDescent="0.25">
      <c r="A8" t="s">
        <v>83</v>
      </c>
      <c r="B8" t="s">
        <v>84</v>
      </c>
      <c r="C8" t="s">
        <v>85</v>
      </c>
      <c r="D8" s="3">
        <v>0.33920909297194335</v>
      </c>
    </row>
    <row r="9" spans="1:4" x14ac:dyDescent="0.25">
      <c r="A9" t="s">
        <v>89</v>
      </c>
      <c r="B9" t="s">
        <v>90</v>
      </c>
      <c r="C9" t="s">
        <v>91</v>
      </c>
      <c r="D9" s="3">
        <v>-0.37411001440265451</v>
      </c>
    </row>
    <row r="10" spans="1:4" x14ac:dyDescent="0.25">
      <c r="A10" t="s">
        <v>95</v>
      </c>
      <c r="B10" t="s">
        <v>96</v>
      </c>
      <c r="C10" t="s">
        <v>97</v>
      </c>
      <c r="D10" s="3">
        <v>-0.40149648872871929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-0.8623468636145265</v>
      </c>
    </row>
    <row r="12" spans="1:4" x14ac:dyDescent="0.25">
      <c r="A12" t="s">
        <v>107</v>
      </c>
      <c r="B12" t="s">
        <v>108</v>
      </c>
      <c r="C12" t="s">
        <v>109</v>
      </c>
      <c r="D12" s="3">
        <v>1.2765585856217465</v>
      </c>
    </row>
    <row r="13" spans="1:4" x14ac:dyDescent="0.25">
      <c r="A13" t="s">
        <v>113</v>
      </c>
      <c r="B13" t="s">
        <v>114</v>
      </c>
      <c r="C13" t="s">
        <v>115</v>
      </c>
      <c r="D13" s="3">
        <v>-1.1885537976808169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0.33188161780321745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-0.33009085876842348</v>
      </c>
    </row>
    <row r="16" spans="1:4" x14ac:dyDescent="0.25">
      <c r="A16" t="s">
        <v>130</v>
      </c>
      <c r="B16" t="s">
        <v>131</v>
      </c>
      <c r="C16" t="s">
        <v>131</v>
      </c>
      <c r="D16" s="3">
        <v>-0.45496246952580277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HYPERLINK("http://gridw.home.pl/pub/audyt/Dokumentacja_fotograficzna_kartograficzna/ID_1280/Mapa_ID_1280.jpg","Mapa_ID_1280.jpg")</f>
        <v>Mapa_ID_1280.jpg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44846</v>
      </c>
      <c r="F6">
        <v>19.04318</v>
      </c>
      <c r="G6">
        <v>49.966121000000001</v>
      </c>
      <c r="H6" s="12" t="str">
        <f>HYPERLINK("https://gridw.home.pl/pub/audyt/Dokumentacja_fotograficzna_kartograficzna/ID_1280/1280_1.jpg","1280_1")</f>
        <v>1280_1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44846</v>
      </c>
      <c r="F7">
        <v>19.055440999999998</v>
      </c>
      <c r="G7">
        <v>49.966636000000001</v>
      </c>
      <c r="H7" s="12" t="str">
        <f>HYPERLINK("https://gridw.home.pl/pub/audyt/Dokumentacja_fotograficzna_kartograficzna/ID_1306/1280_2.jpg","1280_2")</f>
        <v>1280_2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44846</v>
      </c>
      <c r="F8">
        <v>19.054793</v>
      </c>
      <c r="G8">
        <v>49.967179999999999</v>
      </c>
      <c r="H8" s="12" t="str">
        <f>HYPERLINK("https://gridw.home.pl/pub/audyt/Dokumentacja_fotograficzna_kartograficzna/ID_1280/1280_3.jpg","1280_3")</f>
        <v>1280_3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44846</v>
      </c>
      <c r="F9">
        <v>19.048942</v>
      </c>
      <c r="G9">
        <v>49.975687000000001</v>
      </c>
      <c r="H9" s="12" t="str">
        <f>HYPERLINK("https://gridw.home.pl/pub/audyt/Dokumentacja_fotograficzna_kartograficzna/ID_1280/1280_4.jpg","1280_4")</f>
        <v>1280_4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63D2BE-2271-4A3D-9653-2A02FDB37D07}"/>
</file>

<file path=customXml/itemProps2.xml><?xml version="1.0" encoding="utf-8"?>
<ds:datastoreItem xmlns:ds="http://schemas.openxmlformats.org/officeDocument/2006/customXml" ds:itemID="{9BE320F8-E4C5-4CC4-8BBB-E4933E94F327}"/>
</file>

<file path=customXml/itemProps3.xml><?xml version="1.0" encoding="utf-8"?>
<ds:datastoreItem xmlns:ds="http://schemas.openxmlformats.org/officeDocument/2006/customXml" ds:itemID="{7E49906A-EE43-463A-8D27-63F034A78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