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276A753-4E5E-4784-B50B-C678013CB9D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<sst xmlns="http://schemas.openxmlformats.org/spreadsheetml/2006/main" count="171" uniqueCount="135">
  <si>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</si>
  <si>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</si>
  <si>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</si>
  <si>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</si>
  <si>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</si>
  <si>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</si>
  <si>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</si>
  <si>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</si>
  <si>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</si>
  <si>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</si>
  <si>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</si>
  <si>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</si>
  <si>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</si>
  <si>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</si>
  <si>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</si>
  <si>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</si>
  <si>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</si>
  <si>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</si>
  <si>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</si>
  <si>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</si>
  <si>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</si>
  <si>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</si>
  <si>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</si>
  <si>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</si>
  <si>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</si>
  <si>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</si>
  <si>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</si>
  <si>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</si>
  <si>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</si>
  <si>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</si>
  <si>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</si>
  <si>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</si>
  <si>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</si>
  <si>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</si>
  <si>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</si>
  <si>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</si>
  <si>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</si>
  <si>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</si>
  <si>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</si>
  <si>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</si>
  <si>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</si>
  <si>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</si>
  <si>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</si>
  <si>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</si>
  <si>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</si>
  <si>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</si>
  <si>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</si>
  <si>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</si>
  <si>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24-341.13-157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</si>
  <si>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</si>
  <si>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</si>
  <si>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</si>
  <si>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</si>
  <si>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</si>
  <si>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</si>
  <si>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</si>
  <si>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</si>
  <si>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</t>
  </si>
  <si>
    <t>Grąd subkontynentalny, odmiana małopolska, forma wyżynna, seria uboga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</si>
  <si>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</si>
  <si>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</si>
  <si>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</si>
  <si>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</si>
  <si>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</si>
  <si>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</si>
  <si>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</si>
  <si>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</si>
  <si>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</si>
  <si>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</si>
  <si>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</si>
  <si>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</si>
  <si>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</si>
  <si>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</si>
  <si>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</si>
  <si>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</si>
  <si>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</si>
  <si>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</si>
  <si>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</si>
  <si>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</si>
  <si>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</si>
  <si>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</si>
  <si>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</si>
  <si>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</si>
  <si>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</si>
  <si>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</si>
  <si>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</si>
  <si>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</si>
  <si>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</si>
  <si>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</si>
  <si>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</si>
  <si>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</si>
  <si>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</si>
  <si>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</si>
  <si>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</si>
  <si>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</si>
  <si>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</si>
  <si>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</si>
  <si>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</si>
  <si>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</si>
  <si>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</si>
  <si>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</si>
  <si>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</si>
  <si>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</si>
  <si>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</si>
  <si>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</si>
  <si>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</si>
  <si>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</si>
  <si>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</si>
  <si>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</si>
  <si>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</si>
  <si>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</si>
  <si>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</si>
  <si>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</si>
  <si>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</si>
  <si>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</si>
  <si>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</si>
  <si>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</si>
  <si>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</si>
  <si>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</si>
  <si>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</si>
  <si>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</si>
  <si>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</si>
  <si>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</si>
  <si>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</si>
  <si>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</si>
  <si>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</si>
  <si>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</si>
  <si>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</si>
  <si>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rekreacyjno-sportowa</t>
  </si>
  <si>
    <t>JK Katowice, ul.  86, Dolina Trzech Stawów</t>
  </si>
  <si>
    <t>Jerzy Nita</t>
  </si>
  <si>
    <t>JK Katowice, ul.  86, A1,  Dolina Trzech Stawów</t>
  </si>
  <si>
    <t>JK Katowice, ul.  Krzemienna, Staw Grunfeld</t>
  </si>
  <si>
    <t>JK Katowice, Park Kościuszki w Katowicach, Wieża Spadochronowa</t>
  </si>
  <si>
    <t>JK Katowice, Lotnisko Katowice-Muchowiec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</si>
</sst>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2.83</v>
      </c>
    </row>
    <row r="7" spans="1:5" x14ac:dyDescent="0.25">
      <c r="A7" t="s">
        <v>70</v>
      </c>
      <c r="B7" t="s">
        <v>71</v>
      </c>
      <c r="C7" t="s">
        <v>72</v>
      </c>
      <c r="D7" s="3">
        <v>0.51500000000000001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4.3079999999999998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1.5049999999999999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51.759</v>
      </c>
    </row>
    <row r="11" spans="1:5" x14ac:dyDescent="0.25">
      <c r="A11" t="s">
        <v>94</v>
      </c>
      <c r="B11" t="s">
        <v>95</v>
      </c>
      <c r="C11" t="s">
        <v>96</v>
      </c>
      <c r="D11" s="3">
        <v>20.225000000000001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6.7290000000000001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6.9829999999999997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0.15</v>
      </c>
    </row>
    <row r="15" spans="1:5" x14ac:dyDescent="0.25">
      <c r="A15" t="s">
        <v>118</v>
      </c>
      <c r="B15" t="s">
        <v>119</v>
      </c>
      <c r="C15" t="s">
        <v>120</v>
      </c>
      <c r="D15" s="3">
        <v>14.102</v>
      </c>
    </row>
    <row r="16" spans="1:5" x14ac:dyDescent="0.25">
      <c r="A16" t="s">
        <v>124</v>
      </c>
      <c r="B16" t="s">
        <v>125</v>
      </c>
      <c r="C16" t="s">
        <v>125</v>
      </c>
      <c r="D16" s="3">
        <v>1.907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5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-0.21043494229107529</v>
      </c>
    </row>
    <row r="6" spans="1:4" x14ac:dyDescent="0.25">
      <c r="A6" t="s">
        <v>73</v>
      </c>
      <c r="B6" t="s">
        <v>74</v>
      </c>
      <c r="C6" t="s">
        <v>75</v>
      </c>
      <c r="D6" s="3">
        <v>-0.21757862746504303</v>
      </c>
    </row>
    <row r="7" spans="1:4" x14ac:dyDescent="0.25">
      <c r="A7" t="s">
        <v>79</v>
      </c>
      <c r="B7" t="s">
        <v>80</v>
      </c>
      <c r="C7" t="s">
        <v>81</v>
      </c>
      <c r="D7" s="3">
        <v>0.30179226664025233</v>
      </c>
    </row>
    <row r="8" spans="1:4" x14ac:dyDescent="0.25">
      <c r="A8" t="s">
        <v>85</v>
      </c>
      <c r="B8" t="s">
        <v>86</v>
      </c>
      <c r="C8" t="s">
        <v>87</v>
      </c>
      <c r="D8" s="3">
        <v>-0.82802666771148714</v>
      </c>
    </row>
    <row r="9" spans="1:4" x14ac:dyDescent="0.25">
      <c r="A9" t="s">
        <v>91</v>
      </c>
      <c r="B9" t="s">
        <v>92</v>
      </c>
      <c r="C9" t="s">
        <v>93</v>
      </c>
      <c r="D9" s="3">
        <v>0.54045420703466129</v>
      </c>
    </row>
    <row r="10" spans="1:4" x14ac:dyDescent="0.25">
      <c r="A10" t="s">
        <v>97</v>
      </c>
      <c r="B10" t="s">
        <v>98</v>
      </c>
      <c r="C10" t="s">
        <v>99</v>
      </c>
      <c r="D10" s="3">
        <v>-0.14744794039918419</v>
      </c>
    </row>
    <row r="11" spans="1:4" x14ac:dyDescent="0.25">
      <c r="A11" t="s">
        <v>103</v>
      </c>
      <c r="B11" t="s">
        <v>104</v>
      </c>
      <c r="C11" t="s">
        <v>105</v>
      </c>
      <c r="D11" s="3">
        <v>0.62795978948752362</v>
      </c>
    </row>
    <row r="12" spans="1:4" x14ac:dyDescent="0.25">
      <c r="A12" t="s">
        <v>109</v>
      </c>
      <c r="B12" t="s">
        <v>110</v>
      </c>
      <c r="C12" t="s">
        <v>111</v>
      </c>
      <c r="D12" s="3">
        <v>0.13869262225840159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-0.28928872049247106</v>
      </c>
    </row>
    <row r="14" spans="1:4" x14ac:dyDescent="0.25">
      <c r="A14" t="s">
        <v>121</v>
      </c>
      <c r="B14" t="s">
        <v>122</v>
      </c>
      <c r="C14" t="s">
        <v>123</v>
      </c>
      <c r="D14" s="3">
        <v>-0.68756108358502976</v>
      </c>
    </row>
    <row r="15" spans="1:4" x14ac:dyDescent="0.25">
      <c r="A15" t="s">
        <v>126</v>
      </c>
      <c r="B15" t="s">
        <v>127</v>
      </c>
      <c r="C15" t="s">
        <v>127</v>
      </c>
      <c r="D15" s="3">
        <v>0.59159080910778583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HYPERLINK("http://gridw.home.pl/pub/audyt/Dokumentacja_fotograficzna_kartograficzna/ID_267/Mapa_ID_267.jpg","Mapa_ID_267.jpg")</f>
        <v>Mapa_ID_267.jpg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45020</v>
      </c>
      <c r="F6">
        <v>19.024753</v>
      </c>
      <c r="G6">
        <v>50.238886000000001</v>
      </c>
      <c r="H6" s="12" t="str">
        <f>HYPERLINK("https://gridw.home.pl/pub/audyt/Dokumentacja_fotograficzna_kartograficzna/ID_267/267_1.jpg","267_1")</f>
        <v>267_1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45020</v>
      </c>
      <c r="F7">
        <v>19.023195000000001</v>
      </c>
      <c r="G7">
        <v>50.240183999999999</v>
      </c>
      <c r="H7" s="12" t="str">
        <f>HYPERLINK("https://gridw.home.pl/pub/audyt/Dokumentacja_fotograficzna_kartograficzna/ID_267/267_2.jpg","267_2")</f>
        <v>267_2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45020</v>
      </c>
      <c r="F8">
        <v>19.021366</v>
      </c>
      <c r="G8">
        <v>50.241635000000002</v>
      </c>
      <c r="H8" s="12" t="str">
        <f>HYPERLINK("https://gridw.home.pl/pub/audyt/Dokumentacja_fotograficzna_kartograficzna/ID_267/267_3.jpg","267_3")</f>
        <v>267_3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45020</v>
      </c>
      <c r="F9">
        <v>19.019846000000001</v>
      </c>
      <c r="G9">
        <v>50.242984</v>
      </c>
      <c r="H9" s="12" t="str">
        <f>HYPERLINK("https://gridw.home.pl/pub/audyt/Dokumentacja_fotograficzna_kartograficzna/ID_267/267_4.jpg","267_4")</f>
        <v>267_4</v>
      </c>
    </row>
    <row r="10" spans="1:8" x14ac:dyDescent="0.25">
      <c r="A10">
        <v>5</v>
      </c>
      <c r="B10" t="s">
        <v>48</v>
      </c>
      <c r="C10" t="s">
        <v>133</v>
      </c>
      <c r="D10" s="3" t="s">
        <v>130</v>
      </c>
      <c r="E10" s="20">
        <v>45020</v>
      </c>
      <c r="F10">
        <v>19.018132000000001</v>
      </c>
      <c r="G10">
        <v>50.244233000000001</v>
      </c>
      <c r="H10" s="12" t="str">
        <f>HYPERLINK("https://gridw.home.pl/pub/audyt/Dokumentacja_fotograficzna_kartograficzna/ID_267/267_5.jpg","267_5")</f>
        <v>267_5</v>
      </c>
    </row>
    <row r="11" spans="1:8" x14ac:dyDescent="0.25">
      <c r="A11">
        <v>6</v>
      </c>
      <c r="B11" t="s">
        <v>48</v>
      </c>
      <c r="C11" t="s">
        <v>134</v>
      </c>
      <c r="D11" s="3" t="s">
        <v>130</v>
      </c>
      <c r="E11" s="20">
        <v>45020</v>
      </c>
      <c r="F11">
        <v>19.015991</v>
      </c>
      <c r="G11">
        <v>50.245958000000002</v>
      </c>
      <c r="H11" s="12" t="str">
        <f>HYPERLINK("https://gridw.home.pl/pub/audyt/Dokumentacja_fotograficzna_kartograficzna/ID_267/267_6.jpg","267_6")</f>
        <v>267_6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9F573D-DDC0-4C38-86A9-A2ADF1AAE18A}"/>
</file>

<file path=customXml/itemProps2.xml><?xml version="1.0" encoding="utf-8"?>
<ds:datastoreItem xmlns:ds="http://schemas.openxmlformats.org/officeDocument/2006/customXml" ds:itemID="{2B01EAE2-549B-4367-B4AB-D894CA25CB0E}"/>
</file>

<file path=customXml/itemProps3.xml><?xml version="1.0" encoding="utf-8"?>
<ds:datastoreItem xmlns:ds="http://schemas.openxmlformats.org/officeDocument/2006/customXml" ds:itemID="{C4CA4548-ED6A-4D2E-BB5A-2E4CB8B59C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