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D5C9ADB8-9DBA-4025-A6E0-B0CBF8D286FB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<sst xmlns="http://schemas.openxmlformats.org/spreadsheetml/2006/main" count="192" uniqueCount="155">
  <si>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</si>
  <si>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</si>
  <si>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</si>
  <si>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</si>
  <si>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</si>
  <si>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</si>
  <si>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</si>
  <si>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</si>
  <si>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</si>
  <si>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</si>
  <si>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</si>
  <si>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</si>
  <si>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</si>
  <si>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</si>
  <si>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</si>
  <si>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</si>
  <si>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</si>
  <si>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</si>
  <si>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</si>
  <si>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</si>
  <si>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</si>
  <si>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</si>
  <si>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</si>
  <si>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</si>
  <si>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</si>
  <si>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</si>
  <si>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</si>
  <si>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</si>
  <si>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</si>
  <si>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</si>
  <si>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</si>
  <si>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</si>
  <si>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</si>
  <si>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</si>
  <si>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</si>
  <si>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</si>
  <si>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</si>
  <si>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</si>
  <si>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</si>
  <si>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</si>
  <si>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</si>
  <si>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</si>
  <si>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</si>
  <si>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</si>
  <si>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</si>
  <si>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</si>
  <si>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</si>
  <si>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</si>
  <si>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24-341.13-031</t>
  </si>
  <si>
    <t>6d</t>
  </si>
  <si>
    <t>B</t>
  </si>
  <si>
    <t>341.13</t>
  </si>
  <si>
    <t>Wyżyna Katowicka</t>
  </si>
  <si>
    <t>Nizin</t>
  </si>
  <si>
    <t>peryglacjalne: równinne i faliste</t>
  </si>
  <si>
    <t>C.3.1.e</t>
  </si>
  <si>
    <t>Będziński</t>
  </si>
  <si>
    <t>30</t>
  </si>
  <si>
    <t>Żyzna buczyna sudecka, forma podgórska</t>
  </si>
  <si>
    <t>II.A.26</t>
  </si>
  <si>
    <t>Zagłębie Dąbrowskie</t>
  </si>
  <si>
    <t>Gmina Psary, Powiat będziński; Gmina Będzin, Powiat będziński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</si>
  <si>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</si>
  <si>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</si>
  <si>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</si>
  <si>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</si>
  <si>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</si>
  <si>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</si>
  <si>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</si>
  <si>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</si>
  <si>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</si>
  <si>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</si>
  <si>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</si>
  <si>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</si>
  <si>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</si>
  <si>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</si>
  <si>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</si>
  <si>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</si>
  <si>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</si>
  <si>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</si>
  <si>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</si>
  <si>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</si>
  <si>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</si>
  <si>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</si>
  <si>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</si>
  <si>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</si>
  <si>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</si>
  <si>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</si>
  <si>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</si>
  <si>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</si>
  <si>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</si>
  <si>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</si>
  <si>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</si>
  <si>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</si>
  <si>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</si>
  <si>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</si>
  <si>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</si>
  <si>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</si>
  <si>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</si>
  <si>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</si>
  <si>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</si>
  <si>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</si>
  <si>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</si>
  <si>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</si>
  <si>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</si>
  <si>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</si>
  <si>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</si>
  <si>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</si>
  <si>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</si>
  <si>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</si>
  <si>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</si>
  <si>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</si>
  <si>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</si>
  <si>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</si>
  <si>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</si>
  <si>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</si>
  <si>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</si>
  <si>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</si>
  <si>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</si>
  <si>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</si>
  <si>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</si>
  <si>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</si>
  <si>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</si>
  <si>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</si>
  <si>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</si>
  <si>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</si>
  <si>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</si>
  <si>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</si>
  <si>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</si>
  <si>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</si>
  <si>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</si>
  <si>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</si>
  <si>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</si>
  <si>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</si>
  <si>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</si>
  <si>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</si>
  <si>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</si>
  <si>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</si>
  <si>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</si>
  <si>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</si>
  <si>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</si>
  <si>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B1</t>
  </si>
  <si>
    <t>B1b</t>
  </si>
  <si>
    <t>2</t>
  </si>
  <si>
    <t>B4</t>
  </si>
  <si>
    <t>B4b</t>
  </si>
  <si>
    <t>funkcja produkcji rolnej, funkcja ekologiczna</t>
  </si>
  <si>
    <t>Widok z Góry św. Doroty w kierunku Elektrowni Łagisza</t>
  </si>
  <si>
    <t>Urszula Myga-Piątek</t>
  </si>
  <si>
    <t>Widok na Górę św. Doroty od strony drogi 86</t>
  </si>
  <si>
    <t>Panorama na górę św. Doroty</t>
  </si>
  <si>
    <t>Kościół na Górze św. Doroty</t>
  </si>
  <si>
    <t>Krajobraz otwarty – uprawianych pól na przedpolu Góry Św. Doroty</t>
  </si>
  <si>
    <t>Ekstensywny wypas koni na Górze Kijowej</t>
  </si>
  <si>
    <t>Krajobraz otwarty góry Kijowej i Parciny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</si>
</sst>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2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</v>
      </c>
    </row>
    <row r="7" spans="1:5" x14ac:dyDescent="0.25">
      <c r="A7" t="s">
        <v>70</v>
      </c>
      <c r="B7" t="s">
        <v>71</v>
      </c>
      <c r="C7" t="s">
        <v>72</v>
      </c>
      <c r="D7" s="3">
        <v>0.54</v>
      </c>
    </row>
    <row r="8" spans="1:5" x14ac:dyDescent="0.25">
      <c r="A8" t="s">
        <v>76</v>
      </c>
      <c r="B8" t="s">
        <v>77</v>
      </c>
      <c r="C8" t="s">
        <v>78</v>
      </c>
      <c r="D8" s="3">
        <v>10.65</v>
      </c>
    </row>
    <row r="9" spans="1:5" x14ac:dyDescent="0.25">
      <c r="A9" t="s">
        <v>82</v>
      </c>
      <c r="B9" t="s">
        <v>83</v>
      </c>
      <c r="C9" t="s">
        <v>84</v>
      </c>
      <c r="D9" s="3">
        <v>0.22600000000000001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0.89300000000000002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4.7619999999999996</v>
      </c>
    </row>
    <row r="12" spans="1:5" x14ac:dyDescent="0.25">
      <c r="A12" t="s">
        <v>100</v>
      </c>
      <c r="B12" t="s">
        <v>101</v>
      </c>
      <c r="C12" t="s">
        <v>102</v>
      </c>
      <c r="D12" s="3">
        <v>14.114000000000001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38.591999999999999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37.744999999999997</v>
      </c>
    </row>
    <row r="15" spans="1:5" x14ac:dyDescent="0.25">
      <c r="A15" t="s">
        <v>118</v>
      </c>
      <c r="B15" t="s">
        <v>119</v>
      </c>
      <c r="C15" t="s">
        <v>120</v>
      </c>
      <c r="D15" s="3">
        <v>6.0000000000000001E-3</v>
      </c>
    </row>
    <row r="16" spans="1:5" x14ac:dyDescent="0.25">
      <c r="A16" t="s">
        <v>124</v>
      </c>
      <c r="B16" t="s">
        <v>125</v>
      </c>
      <c r="C16" t="s">
        <v>126</v>
      </c>
      <c r="D16" s="3">
        <v>3.8</v>
      </c>
    </row>
    <row r="17" spans="1:4" x14ac:dyDescent="0.25">
      <c r="A17" t="s">
        <v>130</v>
      </c>
      <c r="B17" t="s">
        <v>131</v>
      </c>
      <c r="C17" t="s">
        <v>132</v>
      </c>
      <c r="D17" s="3">
        <v>5.5789999999999997</v>
      </c>
    </row>
    <row r="18" spans="1:4" x14ac:dyDescent="0.25">
      <c r="A18" t="s">
        <v>136</v>
      </c>
      <c r="B18" t="s">
        <v>137</v>
      </c>
      <c r="C18" t="s">
        <v>137</v>
      </c>
      <c r="D18" s="3">
        <v>1.889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0.27</v>
      </c>
    </row>
    <row r="7" spans="1:5" x14ac:dyDescent="0.25">
      <c r="A7" t="s">
        <v>143</v>
      </c>
      <c r="B7" t="s">
        <v>144</v>
      </c>
      <c r="C7" t="s">
        <v>145</v>
      </c>
      <c r="D7" s="3">
        <v>0.54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-0.1280510796388635</v>
      </c>
    </row>
    <row r="6" spans="1:4" x14ac:dyDescent="0.25">
      <c r="A6" t="s">
        <v>73</v>
      </c>
      <c r="B6" t="s">
        <v>74</v>
      </c>
      <c r="C6" t="s">
        <v>75</v>
      </c>
      <c r="D6" s="3">
        <v>-0.535257478949143</v>
      </c>
    </row>
    <row r="7" spans="1:4" x14ac:dyDescent="0.25">
      <c r="A7" t="s">
        <v>79</v>
      </c>
      <c r="B7" t="s">
        <v>80</v>
      </c>
      <c r="C7" t="s">
        <v>81</v>
      </c>
      <c r="D7" s="3">
        <v>2.8819555055525599</v>
      </c>
    </row>
    <row r="8" spans="1:4" x14ac:dyDescent="0.25">
      <c r="A8" t="s">
        <v>85</v>
      </c>
      <c r="B8" t="s">
        <v>86</v>
      </c>
      <c r="C8" t="s">
        <v>87</v>
      </c>
      <c r="D8" s="3">
        <v>-1.1120204410121493</v>
      </c>
    </row>
    <row r="9" spans="1:4" x14ac:dyDescent="0.25">
      <c r="A9" t="s">
        <v>91</v>
      </c>
      <c r="B9" t="s">
        <v>92</v>
      </c>
      <c r="C9" t="s">
        <v>93</v>
      </c>
      <c r="D9" s="3">
        <v>-0.48444189645595381</v>
      </c>
    </row>
    <row r="10" spans="1:4" x14ac:dyDescent="0.25">
      <c r="A10" t="s">
        <v>97</v>
      </c>
      <c r="B10" t="s">
        <v>98</v>
      </c>
      <c r="C10" t="s">
        <v>99</v>
      </c>
      <c r="D10" s="3">
        <v>1.1504742959188536</v>
      </c>
    </row>
    <row r="11" spans="1:4" x14ac:dyDescent="0.25">
      <c r="A11" t="s">
        <v>103</v>
      </c>
      <c r="B11" t="s">
        <v>104</v>
      </c>
      <c r="C11" t="s">
        <v>105</v>
      </c>
      <c r="D11" s="3">
        <v>2.0783482273477349</v>
      </c>
    </row>
    <row r="12" spans="1:4" x14ac:dyDescent="0.25">
      <c r="A12" t="s">
        <v>109</v>
      </c>
      <c r="B12" t="s">
        <v>110</v>
      </c>
      <c r="C12" t="s">
        <v>111</v>
      </c>
      <c r="D12" s="3">
        <v>-2.2790711553735896</v>
      </c>
    </row>
    <row r="13" spans="1:4" x14ac:dyDescent="0.25">
      <c r="A13" t="s">
        <v>115</v>
      </c>
      <c r="B13" t="s">
        <v>116</v>
      </c>
      <c r="C13" t="s">
        <v>117</v>
      </c>
      <c r="D13" s="3">
        <v>1.9543567392435373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-0.5584227390020946</v>
      </c>
    </row>
    <row r="15" spans="1:4" x14ac:dyDescent="0.25">
      <c r="A15" t="s">
        <v>127</v>
      </c>
      <c r="B15" t="s">
        <v>128</v>
      </c>
      <c r="C15" t="s">
        <v>129</v>
      </c>
      <c r="D15" s="3">
        <v>2.3727253905882893E-2</v>
      </c>
    </row>
    <row r="16" spans="1:4" x14ac:dyDescent="0.25">
      <c r="A16" t="s">
        <v>133</v>
      </c>
      <c r="B16" t="s">
        <v>134</v>
      </c>
      <c r="C16" t="s">
        <v>135</v>
      </c>
      <c r="D16" s="3">
        <v>1.744188050891464</v>
      </c>
    </row>
    <row r="17" spans="1:4" x14ac:dyDescent="0.25">
      <c r="A17" t="s">
        <v>138</v>
      </c>
      <c r="B17" t="s">
        <v>139</v>
      </c>
      <c r="C17" t="s">
        <v>139</v>
      </c>
      <c r="D17" s="3">
        <v>1.6974718521216492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HYPERLINK("http://gridw.home.pl/pub/audyt/Dokumentacja_fotograficzna_kartograficzna/ID_169/Mapa_ID_169.jpg","Mapa_ID_169.jpg")</f>
        <v>Mapa_ID_169.jpg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147</v>
      </c>
      <c r="D6" s="3" t="s">
        <v>148</v>
      </c>
      <c r="E6" s="20">
        <v>44844</v>
      </c>
      <c r="F6">
        <v>19.102429999999998</v>
      </c>
      <c r="G6">
        <v>50.351398000000003</v>
      </c>
      <c r="H6" s="12" t="str">
        <f>HYPERLINK("https://gridw.home.pl/pub/audyt/Dokumentacja_fotograficzna_kartograficzna/ID_169/169_1.jpg","169_1")</f>
        <v>169_1</v>
      </c>
    </row>
    <row r="7" spans="1:8" x14ac:dyDescent="0.25">
      <c r="A7">
        <v>2</v>
      </c>
      <c r="B7" t="s">
        <v>48</v>
      </c>
      <c r="C7" t="s">
        <v>149</v>
      </c>
      <c r="D7" s="3" t="s">
        <v>148</v>
      </c>
      <c r="E7" s="20">
        <v>44834</v>
      </c>
      <c r="F7">
        <v>19.110354000000001</v>
      </c>
      <c r="G7">
        <v>50.341022000000002</v>
      </c>
      <c r="H7" s="12" t="str">
        <f>HYPERLINK("https://gridw.home.pl/pub/audyt/Dokumentacja_fotograficzna_kartograficzna/ID_169/169_2.jpg","169_2")</f>
        <v>169_2</v>
      </c>
    </row>
    <row r="8" spans="1:8" x14ac:dyDescent="0.25">
      <c r="A8">
        <v>3</v>
      </c>
      <c r="B8" t="s">
        <v>48</v>
      </c>
      <c r="C8" t="s">
        <v>150</v>
      </c>
      <c r="D8" s="3" t="s">
        <v>148</v>
      </c>
      <c r="E8" s="20">
        <v>44803</v>
      </c>
      <c r="F8">
        <v>19.094232999999999</v>
      </c>
      <c r="G8">
        <v>50.355035000000001</v>
      </c>
      <c r="H8" s="12" t="str">
        <f>HYPERLINK("https://gridw.home.pl/pub/audyt/Dokumentacja_fotograficzna_kartograficzna/ID_169/169_3.jpg","169_3")</f>
        <v>169_3</v>
      </c>
    </row>
    <row r="9" spans="1:8" x14ac:dyDescent="0.25">
      <c r="A9">
        <v>4</v>
      </c>
      <c r="B9" t="s">
        <v>48</v>
      </c>
      <c r="C9" t="s">
        <v>151</v>
      </c>
      <c r="D9" s="3" t="s">
        <v>148</v>
      </c>
      <c r="E9" s="20">
        <v>44929</v>
      </c>
      <c r="F9">
        <v>19.099311</v>
      </c>
      <c r="G9">
        <v>50.351396999999999</v>
      </c>
      <c r="H9" s="12" t="str">
        <f>HYPERLINK("https://gridw.home.pl/pub/audyt/Dokumentacja_fotograficzna_kartograficzna/ID_169/169_4.jpg","169_4")</f>
        <v>169_4</v>
      </c>
    </row>
    <row r="10" spans="1:8" x14ac:dyDescent="0.25">
      <c r="A10">
        <v>5</v>
      </c>
      <c r="B10" t="s">
        <v>48</v>
      </c>
      <c r="C10" t="s">
        <v>152</v>
      </c>
      <c r="D10" s="3" t="s">
        <v>148</v>
      </c>
      <c r="E10" s="20">
        <v>44839</v>
      </c>
      <c r="F10">
        <v>19.116713000000001</v>
      </c>
      <c r="G10">
        <v>50.358615</v>
      </c>
      <c r="H10" s="12" t="str">
        <f>HYPERLINK("https://gridw.home.pl/pub/audyt/Dokumentacja_fotograficzna_kartograficzna/ID_169/169_5.jpg","169_5")</f>
        <v>169_5</v>
      </c>
    </row>
    <row r="11" spans="1:8" x14ac:dyDescent="0.25">
      <c r="A11">
        <v>6</v>
      </c>
      <c r="B11" t="s">
        <v>48</v>
      </c>
      <c r="C11" t="s">
        <v>153</v>
      </c>
      <c r="D11" s="3" t="s">
        <v>148</v>
      </c>
      <c r="E11" s="20">
        <v>44839</v>
      </c>
      <c r="F11">
        <v>19.092141999999999</v>
      </c>
      <c r="G11">
        <v>50.356053000000003</v>
      </c>
      <c r="H11" s="12" t="str">
        <f>HYPERLINK("https://gridw.home.pl/pub/audyt/Dokumentacja_fotograficzna_kartograficzna/ID_169/169_6.jpg","169_6")</f>
        <v>169_6</v>
      </c>
    </row>
    <row r="12" spans="1:8" x14ac:dyDescent="0.25">
      <c r="A12">
        <v>7</v>
      </c>
      <c r="B12" t="s">
        <v>48</v>
      </c>
      <c r="C12" t="s">
        <v>154</v>
      </c>
      <c r="D12" s="3" t="s">
        <v>148</v>
      </c>
      <c r="E12" s="20">
        <v>44839</v>
      </c>
      <c r="F12">
        <v>19.09571</v>
      </c>
      <c r="G12">
        <v>50.355761000000001</v>
      </c>
      <c r="H12" s="12" t="str">
        <f>HYPERLINK("https://gridw.home.pl/pub/audyt/Dokumentacja_fotograficzna_kartograficzna/ID_169/169_7.jpg","169_7")</f>
        <v>169_7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ADA43A-D482-4660-BC06-1F6320E0D6D5}"/>
</file>

<file path=customXml/itemProps2.xml><?xml version="1.0" encoding="utf-8"?>
<ds:datastoreItem xmlns:ds="http://schemas.openxmlformats.org/officeDocument/2006/customXml" ds:itemID="{AE11C4CB-8950-46CC-8B54-279CB7DE514D}"/>
</file>

<file path=customXml/itemProps3.xml><?xml version="1.0" encoding="utf-8"?>
<ds:datastoreItem xmlns:ds="http://schemas.openxmlformats.org/officeDocument/2006/customXml" ds:itemID="{F875F1AE-967C-40FD-AC1F-7B28778EDC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