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AA444BB-EF7E-4B86-A325-3001ED19ECF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<sst xmlns="http://schemas.openxmlformats.org/spreadsheetml/2006/main" count="203" uniqueCount="162">
  <si>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</si>
  <si>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</si>
  <si>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</si>
  <si>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</si>
  <si>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</si>
  <si>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</si>
  <si>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</si>
  <si>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</si>
  <si>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</si>
  <si>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</si>
  <si>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</si>
  <si>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</si>
  <si>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</si>
  <si>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</si>
  <si>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</si>
  <si>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</si>
  <si>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</si>
  <si>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</si>
  <si>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</si>
  <si>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</si>
  <si>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</si>
  <si>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</si>
  <si>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</si>
  <si>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</si>
  <si>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</si>
  <si>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</si>
  <si>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</si>
  <si>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</si>
  <si>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</si>
  <si>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</si>
  <si>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</si>
  <si>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</si>
  <si>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</si>
  <si>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</si>
  <si>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</si>
  <si>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</si>
  <si>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</si>
  <si>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</si>
  <si>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</si>
  <si>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</si>
  <si>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</si>
  <si>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</si>
  <si>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</si>
  <si>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</si>
  <si>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</si>
  <si>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</si>
  <si>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</si>
  <si>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</si>
  <si>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24-341.12-023</t>
  </si>
  <si>
    <t>10a</t>
  </si>
  <si>
    <t>B</t>
  </si>
  <si>
    <t>341.12</t>
  </si>
  <si>
    <t>Garb Tarnogórski</t>
  </si>
  <si>
    <t>Wyżyn i niskich gór</t>
  </si>
  <si>
    <t>weglanowe i gipsowe - erozyjne: zwartych masywów ze skałkami</t>
  </si>
  <si>
    <t>C.3.1.a</t>
  </si>
  <si>
    <t>Zabrzańsko-Tarnogórski</t>
  </si>
  <si>
    <t>17</t>
  </si>
  <si>
    <t>Grąd subkontynentalny, odmiana małopolska, forma wyżynna, seria żyzna</t>
  </si>
  <si>
    <t>I.E.8</t>
  </si>
  <si>
    <t>Konurbacja katowicka, region przemysłowy</t>
  </si>
  <si>
    <t>Gmina Tarnowskie Góry, Powiat tarnogórski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</si>
  <si>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</si>
  <si>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</si>
  <si>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</si>
  <si>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</si>
  <si>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</si>
  <si>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</si>
  <si>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</si>
  <si>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</si>
  <si>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</si>
  <si>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</si>
  <si>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</si>
  <si>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</si>
  <si>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</si>
  <si>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</si>
  <si>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</si>
  <si>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</si>
  <si>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</si>
  <si>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</si>
  <si>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</si>
  <si>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</si>
  <si>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</si>
  <si>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</si>
  <si>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</si>
  <si>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</si>
  <si>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</si>
  <si>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</si>
  <si>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</si>
  <si>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</si>
  <si>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</si>
  <si>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</si>
  <si>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</si>
  <si>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</si>
  <si>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</si>
  <si>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</si>
  <si>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</si>
  <si>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</si>
  <si>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</si>
  <si>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</si>
  <si>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</si>
  <si>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</si>
  <si>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</si>
  <si>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</si>
  <si>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</si>
  <si>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</si>
  <si>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</si>
  <si>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</si>
  <si>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</si>
  <si>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</si>
  <si>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</si>
  <si>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</si>
  <si>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</si>
  <si>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</si>
  <si>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</si>
  <si>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</si>
  <si>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</si>
  <si>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</si>
  <si>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</si>
  <si>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</si>
  <si>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</si>
  <si>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</si>
  <si>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</si>
  <si>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</si>
  <si>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</si>
  <si>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</si>
  <si>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</si>
  <si>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</si>
  <si>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</si>
  <si>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</si>
  <si>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</si>
  <si>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</si>
  <si>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</si>
  <si>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</si>
  <si>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</si>
  <si>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</si>
  <si>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</si>
  <si>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</si>
  <si>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</si>
  <si>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</si>
  <si>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</si>
  <si>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</si>
  <si>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</si>
  <si>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</si>
  <si>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</si>
  <si>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</si>
  <si>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</si>
  <si>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</si>
  <si>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</si>
  <si>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</si>
  <si>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</si>
  <si>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</si>
  <si>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Tarnowskie Góry - centru układ urbanistyczny, gwarki tarnogórskie, tracycje górnicze, szlak Sobieskiego</t>
  </si>
  <si>
    <t>funkcja osadnicza, funkcja turystyczna</t>
  </si>
  <si>
    <t>funkcja kulturalna, funkcja inna niż wymieniona w pkt 1–11</t>
  </si>
  <si>
    <t>JK Tarnowskie Góry, Park Miejski Tarnowskich Górach</t>
  </si>
  <si>
    <t>Jerzy Nita</t>
  </si>
  <si>
    <t>JK Tarnowskie Góry, ul. Górnicza</t>
  </si>
  <si>
    <t>JK Tarnowskie Góry, Kościół Ewangelicko-Augsburski Zbawiciela</t>
  </si>
  <si>
    <t>JK Rynek w Tarnowskich Górach</t>
  </si>
  <si>
    <t>JK Tarnowskie Góry, Figura Gwarka, ul Św. Jacka</t>
  </si>
  <si>
    <t>JK Tarnowskie Góry, ul. Piłsudskiego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</si>
</sst>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0.70599999999999996</v>
      </c>
    </row>
    <row r="8" spans="1:5" x14ac:dyDescent="0.25">
      <c r="A8" t="s">
        <v>76</v>
      </c>
      <c r="B8" t="s">
        <v>77</v>
      </c>
      <c r="C8" t="s">
        <v>78</v>
      </c>
      <c r="D8" s="3">
        <v>13.183999999999999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2.34</v>
      </c>
    </row>
    <row r="10" spans="1:5" x14ac:dyDescent="0.25">
      <c r="A10" t="s">
        <v>88</v>
      </c>
      <c r="B10" t="s">
        <v>89</v>
      </c>
      <c r="C10" t="s">
        <v>90</v>
      </c>
      <c r="D10" s="3">
        <v>17.713000000000001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4.9489999999999998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56.319000000000003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20.754000000000001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1.62</v>
      </c>
    </row>
    <row r="15" spans="1:5" x14ac:dyDescent="0.25">
      <c r="A15" t="s">
        <v>116</v>
      </c>
      <c r="B15" t="s">
        <v>117</v>
      </c>
      <c r="C15" t="s">
        <v>118</v>
      </c>
      <c r="D15" s="3">
        <v>5.85</v>
      </c>
    </row>
    <row r="16" spans="1:5" x14ac:dyDescent="0.25">
      <c r="A16" t="s">
        <v>122</v>
      </c>
      <c r="B16" t="s">
        <v>123</v>
      </c>
      <c r="C16" t="s">
        <v>124</v>
      </c>
      <c r="D16" s="3">
        <v>5.12</v>
      </c>
    </row>
    <row r="17" spans="1:4" x14ac:dyDescent="0.25">
      <c r="A17" t="s">
        <v>128</v>
      </c>
      <c r="B17" t="s">
        <v>129</v>
      </c>
      <c r="C17" t="s">
        <v>130</v>
      </c>
      <c r="D17" s="3">
        <v>236.75</v>
      </c>
    </row>
    <row r="18" spans="1:4" x14ac:dyDescent="0.25">
      <c r="A18" t="s">
        <v>134</v>
      </c>
      <c r="B18" t="s">
        <v>135</v>
      </c>
      <c r="C18" t="s">
        <v>136</v>
      </c>
      <c r="D18" s="3">
        <v>29.96</v>
      </c>
    </row>
    <row r="19" spans="1:4" x14ac:dyDescent="0.25">
      <c r="A19" t="s">
        <v>140</v>
      </c>
      <c r="B19" t="s">
        <v>141</v>
      </c>
      <c r="C19" t="s">
        <v>142</v>
      </c>
      <c r="D19" s="3">
        <v>9.5</v>
      </c>
    </row>
    <row r="20" spans="1:4" x14ac:dyDescent="0.25">
      <c r="A20" t="s">
        <v>146</v>
      </c>
      <c r="B20" t="s">
        <v>147</v>
      </c>
      <c r="C20" t="s">
        <v>148</v>
      </c>
      <c r="D20" s="3">
        <v>0.73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84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 t="s">
        <v>154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-1.9455806388533957E-3</v>
      </c>
    </row>
    <row r="7" spans="1:4" x14ac:dyDescent="0.25">
      <c r="A7" t="s">
        <v>79</v>
      </c>
      <c r="B7" t="s">
        <v>80</v>
      </c>
      <c r="C7" t="s">
        <v>81</v>
      </c>
      <c r="D7" s="3">
        <v>-1.3871161583455183E-2</v>
      </c>
    </row>
    <row r="8" spans="1:4" x14ac:dyDescent="0.25">
      <c r="A8" t="s">
        <v>85</v>
      </c>
      <c r="B8" t="s">
        <v>86</v>
      </c>
      <c r="C8" t="s">
        <v>87</v>
      </c>
      <c r="D8" s="3">
        <v>-0.4941146217366737</v>
      </c>
    </row>
    <row r="9" spans="1:4" x14ac:dyDescent="0.25">
      <c r="A9" t="s">
        <v>91</v>
      </c>
      <c r="B9" t="s">
        <v>92</v>
      </c>
      <c r="C9" t="s">
        <v>93</v>
      </c>
      <c r="D9" s="3">
        <v>3.072512205485189</v>
      </c>
    </row>
    <row r="10" spans="1:4" x14ac:dyDescent="0.25">
      <c r="A10" t="s">
        <v>97</v>
      </c>
      <c r="B10" t="s">
        <v>98</v>
      </c>
      <c r="C10" t="s">
        <v>99</v>
      </c>
      <c r="D10" s="3">
        <v>-0.50076135515728659</v>
      </c>
    </row>
    <row r="11" spans="1:4" x14ac:dyDescent="0.25">
      <c r="A11" t="s">
        <v>103</v>
      </c>
      <c r="B11" t="s">
        <v>104</v>
      </c>
      <c r="C11" t="s">
        <v>105</v>
      </c>
      <c r="D11" s="3">
        <v>-1.1645869223502949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-0.1156312816542665</v>
      </c>
    </row>
    <row r="13" spans="1:4" x14ac:dyDescent="0.25">
      <c r="A13" t="s">
        <v>114</v>
      </c>
      <c r="B13" t="s">
        <v>115</v>
      </c>
      <c r="C13" t="s">
        <v>115</v>
      </c>
      <c r="D13" s="3">
        <v>0.49000779226519192</v>
      </c>
    </row>
    <row r="14" spans="1:4" x14ac:dyDescent="0.25">
      <c r="A14" t="s">
        <v>119</v>
      </c>
      <c r="B14" t="s">
        <v>120</v>
      </c>
      <c r="C14" t="s">
        <v>121</v>
      </c>
      <c r="D14" s="3">
        <v>8.6312890905713105E-2</v>
      </c>
    </row>
    <row r="15" spans="1:4" x14ac:dyDescent="0.25">
      <c r="A15" t="s">
        <v>125</v>
      </c>
      <c r="B15" t="s">
        <v>126</v>
      </c>
      <c r="C15" t="s">
        <v>127</v>
      </c>
      <c r="D15" s="3">
        <v>0.127315290174146</v>
      </c>
    </row>
    <row r="16" spans="1:4" x14ac:dyDescent="0.25">
      <c r="A16" t="s">
        <v>131</v>
      </c>
      <c r="B16" t="s">
        <v>132</v>
      </c>
      <c r="C16" t="s">
        <v>133</v>
      </c>
      <c r="D16" s="3">
        <v>2.4453950356053502</v>
      </c>
    </row>
    <row r="17" spans="1:4" x14ac:dyDescent="0.25">
      <c r="A17" t="s">
        <v>137</v>
      </c>
      <c r="B17" t="s">
        <v>138</v>
      </c>
      <c r="C17" t="s">
        <v>139</v>
      </c>
      <c r="D17" s="3">
        <v>1.1242125721127423</v>
      </c>
    </row>
    <row r="18" spans="1:4" x14ac:dyDescent="0.25">
      <c r="A18" t="s">
        <v>143</v>
      </c>
      <c r="B18" t="s">
        <v>144</v>
      </c>
      <c r="C18" t="s">
        <v>145</v>
      </c>
      <c r="D18" s="3">
        <v>1.420613721858947</v>
      </c>
    </row>
    <row r="19" spans="1:4" x14ac:dyDescent="0.25">
      <c r="A19" t="s">
        <v>149</v>
      </c>
      <c r="B19" t="s">
        <v>150</v>
      </c>
      <c r="C19" t="s">
        <v>151</v>
      </c>
      <c r="D19" s="3">
        <v>-0.44879875987805451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HYPERLINK("http://gridw.home.pl/pub/audyt/Dokumentacja_fotograficzna_kartograficzna/ID_119/Mapa_ID_119.jpg","Mapa_ID_119.jpg")</f>
        <v>Mapa_ID_119.jpg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155</v>
      </c>
      <c r="D6" s="3" t="s">
        <v>156</v>
      </c>
      <c r="E6" s="20">
        <v>45037</v>
      </c>
      <c r="F6">
        <v>18.838995000000001</v>
      </c>
      <c r="G6">
        <v>50.44218</v>
      </c>
      <c r="H6" s="12" t="str">
        <f>HYPERLINK("https://gridw.home.pl/pub/audyt/Dokumentacja_fotograficzna_kartograficzna/ID_119/119_1.jpg","119_1")</f>
        <v>119_1</v>
      </c>
    </row>
    <row r="7" spans="1:8" x14ac:dyDescent="0.25">
      <c r="A7">
        <v>2</v>
      </c>
      <c r="B7" t="s">
        <v>48</v>
      </c>
      <c r="C7" t="s">
        <v>157</v>
      </c>
      <c r="D7" s="3" t="s">
        <v>156</v>
      </c>
      <c r="E7" s="20">
        <v>45037</v>
      </c>
      <c r="F7">
        <v>18.855792000000001</v>
      </c>
      <c r="G7">
        <v>50.442692000000001</v>
      </c>
      <c r="H7" s="12" t="str">
        <f>HYPERLINK("https://gridw.home.pl/pub/audyt/Dokumentacja_fotograficzna_kartograficzna/ID_119/119_2.jpg","119_2")</f>
        <v>119_2</v>
      </c>
    </row>
    <row r="8" spans="1:8" x14ac:dyDescent="0.25">
      <c r="A8">
        <v>3</v>
      </c>
      <c r="B8" t="s">
        <v>48</v>
      </c>
      <c r="C8" t="s">
        <v>158</v>
      </c>
      <c r="D8" s="3" t="s">
        <v>156</v>
      </c>
      <c r="E8" s="20">
        <v>45037</v>
      </c>
      <c r="F8">
        <v>18.855702000000001</v>
      </c>
      <c r="G8">
        <v>50.444324999999999</v>
      </c>
      <c r="H8" s="12" t="str">
        <f>HYPERLINK("https://gridw.home.pl/pub/audyt/Dokumentacja_fotograficzna_kartograficzna/ID_119/119_3.jpg","119_3")</f>
        <v>119_3</v>
      </c>
    </row>
    <row r="9" spans="1:8" x14ac:dyDescent="0.25">
      <c r="A9">
        <v>4</v>
      </c>
      <c r="B9" t="s">
        <v>48</v>
      </c>
      <c r="C9" t="s">
        <v>159</v>
      </c>
      <c r="D9" s="3" t="s">
        <v>156</v>
      </c>
      <c r="E9" s="20">
        <v>45037</v>
      </c>
      <c r="F9">
        <v>18.854997999999998</v>
      </c>
      <c r="G9">
        <v>50.444420000000001</v>
      </c>
      <c r="H9" s="12" t="str">
        <f>HYPERLINK("https://gridw.home.pl/pub/audyt/Dokumentacja_fotograficzna_kartograficzna/ID_119/119_4.jpg","119_4")</f>
        <v>119_4</v>
      </c>
    </row>
    <row r="10" spans="1:8" x14ac:dyDescent="0.25">
      <c r="A10">
        <v>5</v>
      </c>
      <c r="B10" t="s">
        <v>48</v>
      </c>
      <c r="C10" t="s">
        <v>159</v>
      </c>
      <c r="D10" s="3" t="s">
        <v>156</v>
      </c>
      <c r="E10" s="20">
        <v>45037</v>
      </c>
      <c r="F10">
        <v>18.855574000000001</v>
      </c>
      <c r="G10">
        <v>50.444707000000001</v>
      </c>
      <c r="H10" s="12" t="str">
        <f>HYPERLINK("https://gridw.home.pl/pub/audyt/Dokumentacja_fotograficzna_kartograficzna/ID_119/119_5.jpg","119_5")</f>
        <v>119_5</v>
      </c>
    </row>
    <row r="11" spans="1:8" x14ac:dyDescent="0.25">
      <c r="A11">
        <v>6</v>
      </c>
      <c r="B11" t="s">
        <v>48</v>
      </c>
      <c r="C11" t="s">
        <v>159</v>
      </c>
      <c r="D11" s="3" t="s">
        <v>156</v>
      </c>
      <c r="E11" s="20">
        <v>45037</v>
      </c>
      <c r="F11">
        <v>18.856000000000002</v>
      </c>
      <c r="G11">
        <v>50.444611999999999</v>
      </c>
      <c r="H11" s="12" t="str">
        <f>HYPERLINK("https://gridw.home.pl/pub/audyt/Dokumentacja_fotograficzna_kartograficzna/ID_119/119_6.jpg","119_6")</f>
        <v>119_6</v>
      </c>
    </row>
    <row r="12" spans="1:8" x14ac:dyDescent="0.25">
      <c r="A12">
        <v>7</v>
      </c>
      <c r="B12" t="s">
        <v>48</v>
      </c>
      <c r="C12" t="s">
        <v>160</v>
      </c>
      <c r="D12" s="3" t="s">
        <v>156</v>
      </c>
      <c r="E12" s="20">
        <v>45037</v>
      </c>
      <c r="F12">
        <v>18.860658999999998</v>
      </c>
      <c r="G12">
        <v>50.440629000000001</v>
      </c>
      <c r="H12" s="12" t="str">
        <f>HYPERLINK("https://gridw.home.pl/pub/audyt/Dokumentacja_fotograficzna_kartograficzna/ID_119/119_7.jpg","119_7")</f>
        <v>119_7</v>
      </c>
    </row>
    <row r="13" spans="1:8" x14ac:dyDescent="0.25">
      <c r="A13">
        <v>8</v>
      </c>
      <c r="B13" t="s">
        <v>48</v>
      </c>
      <c r="C13" t="s">
        <v>161</v>
      </c>
      <c r="D13" s="3" t="s">
        <v>156</v>
      </c>
      <c r="E13" s="20">
        <v>45037</v>
      </c>
      <c r="F13">
        <v>18.860648000000001</v>
      </c>
      <c r="G13">
        <v>50.444876000000001</v>
      </c>
      <c r="H13" s="12" t="str">
        <f>HYPERLINK("https://gridw.home.pl/pub/audyt/Dokumentacja_fotograficzna_kartograficzna/ID_119/119_8.jpg","119_8")</f>
        <v>119_8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D418D8-8AD5-45FE-8014-35A84F805957}"/>
</file>

<file path=customXml/itemProps2.xml><?xml version="1.0" encoding="utf-8"?>
<ds:datastoreItem xmlns:ds="http://schemas.openxmlformats.org/officeDocument/2006/customXml" ds:itemID="{F9A299DA-5BFF-48A3-9E09-EF70992332A0}"/>
</file>

<file path=customXml/itemProps3.xml><?xml version="1.0" encoding="utf-8"?>
<ds:datastoreItem xmlns:ds="http://schemas.openxmlformats.org/officeDocument/2006/customXml" ds:itemID="{53E4A06B-ED96-40BF-9099-BEBE537965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