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39E1E27-7C15-4A49-86EE-89BDA50A6C3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<sst xmlns="http://schemas.openxmlformats.org/spreadsheetml/2006/main" count="204" uniqueCount="172">
  <si>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</si>
  <si>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</si>
  <si>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</si>
  <si>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</si>
  <si>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</si>
  <si>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</si>
  <si>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</si>
  <si>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</si>
  <si>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</si>
  <si>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</si>
  <si>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</si>
  <si>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</si>
  <si>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</si>
  <si>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</si>
  <si>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</si>
  <si>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</si>
  <si>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</si>
  <si>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</si>
  <si>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</si>
  <si>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</si>
  <si>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</si>
  <si>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</si>
  <si>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</si>
  <si>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</si>
  <si>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</si>
  <si>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</si>
  <si>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</si>
  <si>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</si>
  <si>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</si>
  <si>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</si>
  <si>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</si>
  <si>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</si>
  <si>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</si>
  <si>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</si>
  <si>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</si>
  <si>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</si>
  <si>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</si>
  <si>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</si>
  <si>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</si>
  <si>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</si>
  <si>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</si>
  <si>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</si>
  <si>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</si>
  <si>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</si>
  <si>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</si>
  <si>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</si>
  <si>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</si>
  <si>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</si>
  <si>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24-341.27-004</t>
  </si>
  <si>
    <t>2a</t>
  </si>
  <si>
    <t>G</t>
  </si>
  <si>
    <t>341.27</t>
  </si>
  <si>
    <t>Kotlina Siewierza</t>
  </si>
  <si>
    <t>Nizin</t>
  </si>
  <si>
    <t>peryglacjalne: równinne i faliste</t>
  </si>
  <si>
    <t>C.3.1.b; C.3.1.d</t>
  </si>
  <si>
    <t>Siewierski; Ciągowicki</t>
  </si>
  <si>
    <t>5</t>
  </si>
  <si>
    <t>Niżowy łęg jesionowo-olszowy</t>
  </si>
  <si>
    <t>II.A.25</t>
  </si>
  <si>
    <t>Jura Krakowsko-Częstochowska – część środkowa</t>
  </si>
  <si>
    <t>Gmina Siewierz, Powiat będziński; Gmina Poręba,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</si>
  <si>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</si>
  <si>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</si>
  <si>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</si>
  <si>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</si>
  <si>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</si>
  <si>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</si>
  <si>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</si>
  <si>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</si>
  <si>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</si>
  <si>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</si>
  <si>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</si>
  <si>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</si>
  <si>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</si>
  <si>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</si>
  <si>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</si>
  <si>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</si>
  <si>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</si>
  <si>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</si>
  <si>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</si>
  <si>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</si>
  <si>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</si>
  <si>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</si>
  <si>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</si>
  <si>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</si>
  <si>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</si>
  <si>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</si>
  <si>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</si>
  <si>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</si>
  <si>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</si>
  <si>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</si>
  <si>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</si>
  <si>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</si>
  <si>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</si>
  <si>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</si>
  <si>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</si>
  <si>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</si>
  <si>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</si>
  <si>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</si>
  <si>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</si>
  <si>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</si>
  <si>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</si>
  <si>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</si>
  <si>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</si>
  <si>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</si>
  <si>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</si>
  <si>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</si>
  <si>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</si>
  <si>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</si>
  <si>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</si>
  <si>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</si>
  <si>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</si>
  <si>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</si>
  <si>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</si>
  <si>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</si>
  <si>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</si>
  <si>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</si>
  <si>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</si>
  <si>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</si>
  <si>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</si>
  <si>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</si>
  <si>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</si>
  <si>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</si>
  <si>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</si>
  <si>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</si>
  <si>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</si>
  <si>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</si>
  <si>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</si>
  <si>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</si>
  <si>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</si>
  <si>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</si>
  <si>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</si>
  <si>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</si>
  <si>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</si>
  <si>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</si>
  <si>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</si>
  <si>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</si>
  <si>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</si>
  <si>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</si>
  <si>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</si>
  <si>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</si>
  <si>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</si>
  <si>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</si>
  <si>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</si>
  <si>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</si>
  <si>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</si>
  <si>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</si>
  <si>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</si>
  <si>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</si>
  <si>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</si>
  <si>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</si>
  <si>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</si>
  <si>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</si>
  <si>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</si>
  <si>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</si>
  <si>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</si>
  <si>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</si>
  <si>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</si>
  <si>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</si>
  <si>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</si>
  <si>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</si>
  <si>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</si>
  <si>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B5</t>
  </si>
  <si>
    <t>B5b</t>
  </si>
  <si>
    <t>funkcja ekologiczna</t>
  </si>
  <si>
    <t>24_341.27-004</t>
  </si>
  <si>
    <t>Ruiny w Siwierzu - Brama Główna</t>
  </si>
  <si>
    <t>Jerzy Nita</t>
  </si>
  <si>
    <t>Widok z Zamku w kierunku północno-zachodnim</t>
  </si>
  <si>
    <t>Przedpole widokowe od południa na Zamek</t>
  </si>
  <si>
    <t>Meander Czarnej Przemszy na południe od Zamku w Siewierzu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</si>
</sst>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17</v>
      </c>
    </row>
    <row r="7" spans="1:5" x14ac:dyDescent="0.25">
      <c r="A7" t="s">
        <v>70</v>
      </c>
      <c r="B7" t="s">
        <v>71</v>
      </c>
      <c r="C7" t="s">
        <v>72</v>
      </c>
      <c r="D7" s="3">
        <v>3.57</v>
      </c>
    </row>
    <row r="8" spans="1:5" x14ac:dyDescent="0.25">
      <c r="A8" t="s">
        <v>76</v>
      </c>
      <c r="B8" t="s">
        <v>77</v>
      </c>
      <c r="C8" t="s">
        <v>78</v>
      </c>
      <c r="D8" s="3">
        <v>1.33</v>
      </c>
    </row>
    <row r="9" spans="1:5" x14ac:dyDescent="0.25">
      <c r="A9" t="s">
        <v>82</v>
      </c>
      <c r="B9" t="s">
        <v>83</v>
      </c>
      <c r="C9" t="s">
        <v>84</v>
      </c>
      <c r="D9" s="3">
        <v>7.2679999999999998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89.403000000000006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0.55100000000000005</v>
      </c>
    </row>
    <row r="12" spans="1:5" x14ac:dyDescent="0.25">
      <c r="A12" t="s">
        <v>98</v>
      </c>
      <c r="B12" t="s">
        <v>99</v>
      </c>
      <c r="C12" t="s">
        <v>100</v>
      </c>
      <c r="D12" s="3">
        <v>3.04</v>
      </c>
    </row>
    <row r="13" spans="1:5" x14ac:dyDescent="0.25">
      <c r="A13" t="s">
        <v>104</v>
      </c>
      <c r="B13" t="s">
        <v>105</v>
      </c>
      <c r="C13" t="s">
        <v>106</v>
      </c>
      <c r="D13" s="3">
        <v>1.647</v>
      </c>
    </row>
    <row r="14" spans="1:5" x14ac:dyDescent="0.25">
      <c r="A14" t="s">
        <v>110</v>
      </c>
      <c r="B14" t="s">
        <v>111</v>
      </c>
      <c r="C14" t="s">
        <v>112</v>
      </c>
      <c r="D14" s="3">
        <v>4.2729999999999997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18.867000000000001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1.7</v>
      </c>
    </row>
    <row r="17" spans="1:4" x14ac:dyDescent="0.25">
      <c r="A17" t="s">
        <v>128</v>
      </c>
      <c r="B17" t="s">
        <v>129</v>
      </c>
      <c r="C17" t="s">
        <v>130</v>
      </c>
      <c r="D17" s="3">
        <v>71.046999999999997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1.7849999999999999</v>
      </c>
    </row>
    <row r="19" spans="1:4" x14ac:dyDescent="0.25">
      <c r="A19" t="s">
        <v>140</v>
      </c>
      <c r="B19" t="s">
        <v>141</v>
      </c>
      <c r="C19" t="s">
        <v>142</v>
      </c>
      <c r="D19" s="3">
        <v>2.17</v>
      </c>
    </row>
    <row r="20" spans="1:4" x14ac:dyDescent="0.25">
      <c r="A20" t="s">
        <v>146</v>
      </c>
      <c r="B20" t="s">
        <v>147</v>
      </c>
      <c r="C20" t="s">
        <v>148</v>
      </c>
      <c r="D20" s="3">
        <v>6.2E-2</v>
      </c>
    </row>
    <row r="21" spans="1:4" x14ac:dyDescent="0.25">
      <c r="A21" t="s">
        <v>152</v>
      </c>
      <c r="B21" t="s">
        <v>153</v>
      </c>
      <c r="C21" t="s">
        <v>154</v>
      </c>
      <c r="D21" s="3">
        <v>4.2539999999999996</v>
      </c>
    </row>
    <row r="22" spans="1:4" x14ac:dyDescent="0.25">
      <c r="A22" t="s">
        <v>158</v>
      </c>
      <c r="B22" t="s">
        <v>159</v>
      </c>
      <c r="C22" t="s">
        <v>159</v>
      </c>
      <c r="D22" s="3">
        <v>1.339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0.24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-9.8460185376582493E-2</v>
      </c>
    </row>
    <row r="6" spans="1:4" x14ac:dyDescent="0.25">
      <c r="A6" t="s">
        <v>73</v>
      </c>
      <c r="B6" t="s">
        <v>74</v>
      </c>
      <c r="C6" t="s">
        <v>75</v>
      </c>
      <c r="D6" s="3">
        <v>-0.22354546877101356</v>
      </c>
    </row>
    <row r="7" spans="1:4" x14ac:dyDescent="0.25">
      <c r="A7" t="s">
        <v>79</v>
      </c>
      <c r="B7" t="s">
        <v>80</v>
      </c>
      <c r="C7" t="s">
        <v>81</v>
      </c>
      <c r="D7" s="3">
        <v>-0.28781258102693685</v>
      </c>
    </row>
    <row r="8" spans="1:4" x14ac:dyDescent="0.25">
      <c r="A8" t="s">
        <v>85</v>
      </c>
      <c r="B8" t="s">
        <v>86</v>
      </c>
      <c r="C8" t="s">
        <v>87</v>
      </c>
      <c r="D8" s="3">
        <v>0.75708289835949494</v>
      </c>
    </row>
    <row r="9" spans="1:4" x14ac:dyDescent="0.25">
      <c r="A9" t="s">
        <v>90</v>
      </c>
      <c r="B9" t="s">
        <v>91</v>
      </c>
      <c r="C9" t="s">
        <v>91</v>
      </c>
      <c r="D9" s="3">
        <v>0.99185323715808793</v>
      </c>
    </row>
    <row r="10" spans="1:4" x14ac:dyDescent="0.25">
      <c r="A10" t="s">
        <v>95</v>
      </c>
      <c r="B10" t="s">
        <v>96</v>
      </c>
      <c r="C10" t="s">
        <v>97</v>
      </c>
      <c r="D10" s="3">
        <v>-0.69918122851656661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-0.31021797148797137</v>
      </c>
    </row>
    <row r="12" spans="1:4" x14ac:dyDescent="0.25">
      <c r="A12" t="s">
        <v>107</v>
      </c>
      <c r="B12" t="s">
        <v>108</v>
      </c>
      <c r="C12" t="s">
        <v>109</v>
      </c>
      <c r="D12" s="3">
        <v>1.9336957874496894</v>
      </c>
    </row>
    <row r="13" spans="1:4" x14ac:dyDescent="0.25">
      <c r="A13" t="s">
        <v>113</v>
      </c>
      <c r="B13" t="s">
        <v>114</v>
      </c>
      <c r="C13" t="s">
        <v>115</v>
      </c>
      <c r="D13" s="3">
        <v>1.8609745360205565</v>
      </c>
    </row>
    <row r="14" spans="1:4" x14ac:dyDescent="0.25">
      <c r="A14" t="s">
        <v>119</v>
      </c>
      <c r="B14" t="s">
        <v>120</v>
      </c>
      <c r="C14" t="s">
        <v>121</v>
      </c>
      <c r="D14" s="3">
        <v>0.14608900286613033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-0.80349658865117057</v>
      </c>
    </row>
    <row r="16" spans="1:4" x14ac:dyDescent="0.25">
      <c r="A16" t="s">
        <v>131</v>
      </c>
      <c r="B16" t="s">
        <v>132</v>
      </c>
      <c r="C16" t="s">
        <v>133</v>
      </c>
      <c r="D16" s="3">
        <v>0.92656231160882341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-0.32028202959929319</v>
      </c>
    </row>
    <row r="18" spans="1:4" x14ac:dyDescent="0.25">
      <c r="A18" t="s">
        <v>143</v>
      </c>
      <c r="B18" t="s">
        <v>144</v>
      </c>
      <c r="C18" t="s">
        <v>145</v>
      </c>
      <c r="D18" s="3">
        <v>-6.3428158548285384E-5</v>
      </c>
    </row>
    <row r="19" spans="1:4" x14ac:dyDescent="0.25">
      <c r="A19" t="s">
        <v>149</v>
      </c>
      <c r="B19" t="s">
        <v>150</v>
      </c>
      <c r="C19" t="s">
        <v>151</v>
      </c>
      <c r="D19" s="3">
        <v>-0.64180043685662369</v>
      </c>
    </row>
    <row r="20" spans="1:4" x14ac:dyDescent="0.25">
      <c r="A20" t="s">
        <v>155</v>
      </c>
      <c r="B20" t="s">
        <v>156</v>
      </c>
      <c r="C20" t="s">
        <v>157</v>
      </c>
      <c r="D20" s="3">
        <v>0.80665363795715939</v>
      </c>
    </row>
    <row r="21" spans="1:4" x14ac:dyDescent="0.25">
      <c r="A21" t="s">
        <v>160</v>
      </c>
      <c r="B21" t="s">
        <v>161</v>
      </c>
      <c r="C21" t="s">
        <v>161</v>
      </c>
      <c r="D21" s="3">
        <v>-0.56789154677842002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HYPERLINK("http://gridw.home.pl/pub/audyt/Dokumentacja_fotograficzna_kartograficzna/ID_852/Mapa_ID_852.jpg","Mapa_ID_852.jpg")</f>
        <v>Mapa_ID_852.jpg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166</v>
      </c>
      <c r="C6" t="s">
        <v>167</v>
      </c>
      <c r="D6" s="3" t="s">
        <v>168</v>
      </c>
      <c r="E6" s="20">
        <v>44392</v>
      </c>
      <c r="F6">
        <v>19.241485999999998</v>
      </c>
      <c r="G6">
        <v>50.467373000000002</v>
      </c>
      <c r="H6" s="12" t="str">
        <f>HYPERLINK("https://gridw.home.pl/pub/audyt/Dokumentacja_fotograficzna_kartograficzna/ID_852/852_1.jpg","852_1")</f>
        <v>852_1</v>
      </c>
    </row>
    <row r="7" spans="1:8" x14ac:dyDescent="0.25">
      <c r="A7">
        <v>2</v>
      </c>
      <c r="B7" t="s">
        <v>166</v>
      </c>
      <c r="C7" t="s">
        <v>169</v>
      </c>
      <c r="D7" s="3" t="s">
        <v>168</v>
      </c>
      <c r="E7" s="20">
        <v>44392</v>
      </c>
      <c r="F7">
        <v>19.242111999999999</v>
      </c>
      <c r="G7">
        <v>50.467171999999998</v>
      </c>
      <c r="H7" s="12" t="str">
        <f>HYPERLINK("https://gridw.home.pl/pub/audyt/Dokumentacja_fotograficzna_kartograficzna/ID_852/852_2.jpg","852_2")</f>
        <v>852_2</v>
      </c>
    </row>
    <row r="8" spans="1:8" x14ac:dyDescent="0.25">
      <c r="A8">
        <v>3</v>
      </c>
      <c r="B8" t="s">
        <v>166</v>
      </c>
      <c r="C8" t="s">
        <v>170</v>
      </c>
      <c r="D8" s="3" t="s">
        <v>168</v>
      </c>
      <c r="E8" s="20">
        <v>44392</v>
      </c>
      <c r="F8">
        <v>19.239912</v>
      </c>
      <c r="G8">
        <v>50.465626999999998</v>
      </c>
      <c r="H8" s="12" t="str">
        <f>HYPERLINK("https://gridw.home.pl/pub/audyt/Dokumentacja_fotograficzna_kartograficzna/ID_852/852_3.jpg","852_3")</f>
        <v>852_3</v>
      </c>
    </row>
    <row r="9" spans="1:8" x14ac:dyDescent="0.25">
      <c r="A9">
        <v>4</v>
      </c>
      <c r="B9" t="s">
        <v>166</v>
      </c>
      <c r="C9" t="s">
        <v>171</v>
      </c>
      <c r="D9" s="3" t="s">
        <v>168</v>
      </c>
      <c r="E9" s="20">
        <v>44392</v>
      </c>
      <c r="F9">
        <v>19.241368000000001</v>
      </c>
      <c r="G9">
        <v>50.459477999999997</v>
      </c>
      <c r="H9" s="12" t="str">
        <f>HYPERLINK("https://gridw.home.pl/pub/audyt/Dokumentacja_fotograficzna_kartograficzna/ID_852/852_4.jpg","852_4")</f>
        <v>852_4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ADA2BF-8F68-49C8-9E53-41BC1AFF1D17}"/>
</file>

<file path=customXml/itemProps2.xml><?xml version="1.0" encoding="utf-8"?>
<ds:datastoreItem xmlns:ds="http://schemas.openxmlformats.org/officeDocument/2006/customXml" ds:itemID="{F30814C5-FCEB-4304-BF11-7B5B31589935}"/>
</file>

<file path=customXml/itemProps3.xml><?xml version="1.0" encoding="utf-8"?>
<ds:datastoreItem xmlns:ds="http://schemas.openxmlformats.org/officeDocument/2006/customXml" ds:itemID="{A1EC6FE0-EE05-491A-8F86-ACE623AB4F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