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3A31EA6-4745-4512-A5F4-E38BF5D8388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<sst xmlns="http://schemas.openxmlformats.org/spreadsheetml/2006/main" count="170" uniqueCount="139">
  <si>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</si>
  <si>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</si>
  <si>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</si>
  <si>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</si>
  <si>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</si>
  <si>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</si>
  <si>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</si>
  <si>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</si>
  <si>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</si>
  <si>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</si>
  <si>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</si>
  <si>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</si>
  <si>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</si>
  <si>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</si>
  <si>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</si>
  <si>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</si>
  <si>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</si>
  <si>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</si>
  <si>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</si>
  <si>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</si>
  <si>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</si>
  <si>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</si>
  <si>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</si>
  <si>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</si>
  <si>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</si>
  <si>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</si>
  <si>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</si>
  <si>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</si>
  <si>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</si>
  <si>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</si>
  <si>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</si>
  <si>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</si>
  <si>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</si>
  <si>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</si>
  <si>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</si>
  <si>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</si>
  <si>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</si>
  <si>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</si>
  <si>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</si>
  <si>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</si>
  <si>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</si>
  <si>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</si>
  <si>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</si>
  <si>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</si>
  <si>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</si>
  <si>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</si>
  <si>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</si>
  <si>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</si>
  <si>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24-513.51-034</t>
  </si>
  <si>
    <t>6b</t>
  </si>
  <si>
    <t>D,G</t>
  </si>
  <si>
    <t>513.51</t>
  </si>
  <si>
    <t>Beskid Żywiecko-Orawski</t>
  </si>
  <si>
    <t>Wyżyn i niskich gór</t>
  </si>
  <si>
    <t>Krzemianowe i glinokrzemianowe - erozyjne: pogórzy</t>
  </si>
  <si>
    <t>H.1a.5.c; H.1a.5.b</t>
  </si>
  <si>
    <t>Kotliny Żywieckiej; Zachodniej Części Beskidu Żywieckiego</t>
  </si>
  <si>
    <t>32; 57</t>
  </si>
  <si>
    <t>Żyzna buczyna karpacka, odmiana zachodniokarpacka, forma podgórska; Dolnoreglowe bory świerkowo-jodłowe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</si>
  <si>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</si>
  <si>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</si>
  <si>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</si>
  <si>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</si>
  <si>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</si>
  <si>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</si>
  <si>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</si>
  <si>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</si>
  <si>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</si>
  <si>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</si>
  <si>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</si>
  <si>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</si>
  <si>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</si>
  <si>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</si>
  <si>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</si>
  <si>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</si>
  <si>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</si>
  <si>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</si>
  <si>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</si>
  <si>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</si>
  <si>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</si>
  <si>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</si>
  <si>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</si>
  <si>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</si>
  <si>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</si>
  <si>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</si>
  <si>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</si>
  <si>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</si>
  <si>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</si>
  <si>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</si>
  <si>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</si>
  <si>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</si>
  <si>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</si>
  <si>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</si>
  <si>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</si>
  <si>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</si>
  <si>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</si>
  <si>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</si>
  <si>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</si>
  <si>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</si>
  <si>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</si>
  <si>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</si>
  <si>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</si>
  <si>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</si>
  <si>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</si>
  <si>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</si>
  <si>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</si>
  <si>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</si>
  <si>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</si>
  <si>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</si>
  <si>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</si>
  <si>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</si>
  <si>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</si>
  <si>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</si>
  <si>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</si>
  <si>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</si>
  <si>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</si>
  <si>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</si>
  <si>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</si>
  <si>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</si>
  <si>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</si>
  <si>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</si>
  <si>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</si>
  <si>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</si>
  <si>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</si>
  <si>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</si>
  <si>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</si>
  <si>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</si>
  <si>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</si>
  <si>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</si>
  <si>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</si>
  <si>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</si>
  <si>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</si>
  <si>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Jeleśnia - Sopotnia Mała - taniec, śpiew, instrument, strój, koło gospodyń wiejskich, pasterstwo, zespoły regionalne, wyroby z bibuły, zachowane układy pól i działek siedliskowych, pozostałosci zabudowy tradycyjnej,  zachowany wąskopasmowy u</t>
  </si>
  <si>
    <t>funkcja produkcji rolnej, funkcja ochrony przyrody</t>
  </si>
  <si>
    <t>funkcja ekologiczna</t>
  </si>
  <si>
    <t>Krajobraz wiejski otaczający Sopotnię Małą (1743) i z  ią powiązany funkcjonalnie</t>
  </si>
  <si>
    <t>Adam Kaliszuk</t>
  </si>
  <si>
    <t>Mozaika łak, pól i lasu w otoczeniu Sopotni Małej - z którym jest sprzęzony funckjonalnie (1749)</t>
  </si>
  <si>
    <t>Harmonijny krajobraz łąki podgórskiej na przedpolu widokowym Sopotni Małej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</si>
</sst>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91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14</v>
      </c>
    </row>
    <row r="7" spans="1:5" x14ac:dyDescent="0.25">
      <c r="A7" t="s">
        <v>70</v>
      </c>
      <c r="B7" t="s">
        <v>71</v>
      </c>
      <c r="C7" t="s">
        <v>72</v>
      </c>
      <c r="D7" s="3">
        <v>2.86</v>
      </c>
    </row>
    <row r="8" spans="1:5" x14ac:dyDescent="0.25">
      <c r="A8" t="s">
        <v>76</v>
      </c>
      <c r="B8" t="s">
        <v>77</v>
      </c>
      <c r="C8" t="s">
        <v>77</v>
      </c>
      <c r="D8" s="3">
        <v>10.59</v>
      </c>
    </row>
    <row r="9" spans="1:5" x14ac:dyDescent="0.25">
      <c r="A9" t="s">
        <v>80</v>
      </c>
      <c r="B9" t="s">
        <v>81</v>
      </c>
      <c r="C9" t="s">
        <v>82</v>
      </c>
      <c r="D9" s="3">
        <v>1.073</v>
      </c>
    </row>
    <row r="10" spans="1:5" x14ac:dyDescent="0.25">
      <c r="A10" t="s">
        <v>86</v>
      </c>
      <c r="B10" t="s">
        <v>87</v>
      </c>
      <c r="C10" t="s">
        <v>88</v>
      </c>
      <c r="D10" s="3">
        <v>1.2909999999999999</v>
      </c>
    </row>
    <row r="11" spans="1:5" x14ac:dyDescent="0.25">
      <c r="A11" t="s">
        <v>92</v>
      </c>
      <c r="B11" t="s">
        <v>93</v>
      </c>
      <c r="C11" t="s">
        <v>94</v>
      </c>
      <c r="D11" s="3">
        <v>1.63</v>
      </c>
    </row>
    <row r="12" spans="1:5" x14ac:dyDescent="0.25">
      <c r="A12" t="s">
        <v>98</v>
      </c>
      <c r="B12" t="s">
        <v>99</v>
      </c>
      <c r="C12" t="s">
        <v>100</v>
      </c>
      <c r="D12" s="3">
        <v>12.942</v>
      </c>
    </row>
    <row r="13" spans="1:5" x14ac:dyDescent="0.25">
      <c r="A13" t="s">
        <v>104</v>
      </c>
      <c r="B13" t="s">
        <v>105</v>
      </c>
      <c r="C13" t="s">
        <v>106</v>
      </c>
      <c r="D13" s="3">
        <v>3.2320000000000002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81.206000000000003</v>
      </c>
    </row>
    <row r="15" spans="1:5" x14ac:dyDescent="0.25">
      <c r="A15" t="s">
        <v>116</v>
      </c>
      <c r="B15" t="s">
        <v>117</v>
      </c>
      <c r="C15" t="s">
        <v>118</v>
      </c>
      <c r="D15" s="3">
        <v>0.94299999999999995</v>
      </c>
    </row>
    <row r="16" spans="1:5" x14ac:dyDescent="0.25">
      <c r="A16" t="s">
        <v>122</v>
      </c>
      <c r="B16" t="s">
        <v>123</v>
      </c>
      <c r="C16" t="s">
        <v>124</v>
      </c>
      <c r="D16" s="3">
        <v>0.83499999999999996</v>
      </c>
    </row>
    <row r="17" spans="1:4" x14ac:dyDescent="0.25">
      <c r="A17" t="s">
        <v>128</v>
      </c>
      <c r="B17" t="s">
        <v>129</v>
      </c>
      <c r="C17" t="s">
        <v>129</v>
      </c>
      <c r="D17" s="3">
        <v>0.41899999999999998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199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133</v>
      </c>
      <c r="C8" s="11"/>
    </row>
    <row r="9" spans="1:3" x14ac:dyDescent="0.25">
      <c r="A9" s="1" t="s">
        <v>27</v>
      </c>
      <c r="B9" s="10" t="s">
        <v>134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-1.5571070807272713E-2</v>
      </c>
    </row>
    <row r="6" spans="1:4" x14ac:dyDescent="0.25">
      <c r="A6" t="s">
        <v>73</v>
      </c>
      <c r="B6" t="s">
        <v>74</v>
      </c>
      <c r="C6" t="s">
        <v>75</v>
      </c>
      <c r="D6" s="3">
        <v>0.50871585035772493</v>
      </c>
    </row>
    <row r="7" spans="1:4" x14ac:dyDescent="0.25">
      <c r="A7" t="s">
        <v>78</v>
      </c>
      <c r="B7" t="s">
        <v>79</v>
      </c>
      <c r="C7" t="s">
        <v>79</v>
      </c>
      <c r="D7" s="3">
        <v>-0.22293028897677411</v>
      </c>
    </row>
    <row r="8" spans="1:4" x14ac:dyDescent="0.25">
      <c r="A8" t="s">
        <v>83</v>
      </c>
      <c r="B8" t="s">
        <v>84</v>
      </c>
      <c r="C8" t="s">
        <v>85</v>
      </c>
      <c r="D8" s="3">
        <v>4.1336816592937149E-2</v>
      </c>
    </row>
    <row r="9" spans="1:4" x14ac:dyDescent="0.25">
      <c r="A9" t="s">
        <v>89</v>
      </c>
      <c r="B9" t="s">
        <v>90</v>
      </c>
      <c r="C9" t="s">
        <v>91</v>
      </c>
      <c r="D9" s="3">
        <v>-0.1415605964176051</v>
      </c>
    </row>
    <row r="10" spans="1:4" x14ac:dyDescent="0.25">
      <c r="A10" t="s">
        <v>95</v>
      </c>
      <c r="B10" t="s">
        <v>96</v>
      </c>
      <c r="C10" t="s">
        <v>97</v>
      </c>
      <c r="D10" s="3">
        <v>-0.65250442379500972</v>
      </c>
    </row>
    <row r="11" spans="1:4" x14ac:dyDescent="0.25">
      <c r="A11" t="s">
        <v>101</v>
      </c>
      <c r="B11" t="s">
        <v>102</v>
      </c>
      <c r="C11" t="s">
        <v>103</v>
      </c>
      <c r="D11" s="3">
        <v>0.53616552194786782</v>
      </c>
    </row>
    <row r="12" spans="1:4" x14ac:dyDescent="0.25">
      <c r="A12" t="s">
        <v>107</v>
      </c>
      <c r="B12" t="s">
        <v>108</v>
      </c>
      <c r="C12" t="s">
        <v>109</v>
      </c>
      <c r="D12" s="3">
        <v>-1.5117098727041234</v>
      </c>
    </row>
    <row r="13" spans="1:4" x14ac:dyDescent="0.25">
      <c r="A13" t="s">
        <v>113</v>
      </c>
      <c r="B13" t="s">
        <v>114</v>
      </c>
      <c r="C13" t="s">
        <v>115</v>
      </c>
      <c r="D13" s="3">
        <v>1.6961420015338207</v>
      </c>
    </row>
    <row r="14" spans="1:4" x14ac:dyDescent="0.25">
      <c r="A14" t="s">
        <v>119</v>
      </c>
      <c r="B14" t="s">
        <v>120</v>
      </c>
      <c r="C14" t="s">
        <v>121</v>
      </c>
      <c r="D14" s="3">
        <v>-1.1063003021844817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-0.59016106242995381</v>
      </c>
    </row>
    <row r="16" spans="1:4" x14ac:dyDescent="0.25">
      <c r="A16" t="s">
        <v>130</v>
      </c>
      <c r="B16" t="s">
        <v>131</v>
      </c>
      <c r="C16" t="s">
        <v>131</v>
      </c>
      <c r="D16" s="3">
        <v>-2.3027315765281622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HYPERLINK("http://gridw.home.pl/pub/audyt/Dokumentacja_fotograficzna_kartograficzna/ID_1739/Mapa_ID_1739.jpg","Mapa_ID_1739.jpg")</f>
        <v>Mapa_ID_1739.jpg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135</v>
      </c>
      <c r="D6" s="3" t="s">
        <v>136</v>
      </c>
      <c r="E6" s="20">
        <v>45048</v>
      </c>
      <c r="F6">
        <v>19.309166999999999</v>
      </c>
      <c r="G6">
        <v>49.599443999999998</v>
      </c>
      <c r="H6" s="12" t="str">
        <f>HYPERLINK("https://gridw.home.pl/pub/audyt/Dokumentacja_fotograficzna_kartograficzna/ID_1739/1739_1.jpg","1739_1")</f>
        <v>1739_1</v>
      </c>
    </row>
    <row r="7" spans="1:8" x14ac:dyDescent="0.25">
      <c r="A7">
        <v>2</v>
      </c>
      <c r="B7" t="s">
        <v>48</v>
      </c>
      <c r="C7" t="s">
        <v>137</v>
      </c>
      <c r="D7" s="3" t="s">
        <v>136</v>
      </c>
      <c r="E7" s="20">
        <v>45048</v>
      </c>
      <c r="F7">
        <v>19.309166999999999</v>
      </c>
      <c r="G7">
        <v>49.599443999999998</v>
      </c>
      <c r="H7" s="12" t="str">
        <f>HYPERLINK("https://gridw.home.pl/pub/audyt/Dokumentacja_fotograficzna_kartograficzna/ID_1739/1739_2.jpg","1739_2")</f>
        <v>1739_2</v>
      </c>
    </row>
    <row r="8" spans="1:8" x14ac:dyDescent="0.25">
      <c r="A8">
        <v>3</v>
      </c>
      <c r="B8" t="s">
        <v>48</v>
      </c>
      <c r="C8" t="s">
        <v>138</v>
      </c>
      <c r="D8" s="3" t="s">
        <v>136</v>
      </c>
      <c r="E8" s="20">
        <v>45048</v>
      </c>
      <c r="F8">
        <v>19.296111</v>
      </c>
      <c r="G8">
        <v>49.622777999999997</v>
      </c>
      <c r="H8" s="12" t="str">
        <f>HYPERLINK("https://gridw.home.pl/pub/audyt/Dokumentacja_fotograficzna_kartograficzna/ID_1739/1739_3.jpg","1739_3")</f>
        <v>1739_3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4ADA34-411B-4F03-891B-9544131962DD}"/>
</file>

<file path=customXml/itemProps2.xml><?xml version="1.0" encoding="utf-8"?>
<ds:datastoreItem xmlns:ds="http://schemas.openxmlformats.org/officeDocument/2006/customXml" ds:itemID="{425AA3E3-0845-44F0-83A0-A9A9498D7316}"/>
</file>

<file path=customXml/itemProps3.xml><?xml version="1.0" encoding="utf-8"?>
<ds:datastoreItem xmlns:ds="http://schemas.openxmlformats.org/officeDocument/2006/customXml" ds:itemID="{AE8E69E1-4DFF-468A-977B-0F0895FE0A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