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3F567D1-6969-42ED-A4EE-B77C74CF7E5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<sst xmlns="http://schemas.openxmlformats.org/spreadsheetml/2006/main" count="177" uniqueCount="144">
  <si>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</si>
  <si>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</si>
  <si>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</si>
  <si>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</si>
  <si>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</si>
  <si>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</si>
  <si>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</si>
  <si>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</si>
  <si>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</si>
  <si>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</si>
  <si>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</si>
  <si>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</si>
  <si>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</si>
  <si>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</si>
  <si>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</si>
  <si>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</si>
  <si>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</si>
  <si>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</si>
  <si>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</si>
  <si>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</si>
  <si>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</si>
  <si>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</si>
  <si>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</si>
  <si>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</si>
  <si>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</si>
  <si>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</si>
  <si>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</si>
  <si>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</si>
  <si>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</si>
  <si>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</si>
  <si>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</si>
  <si>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</si>
  <si>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</si>
  <si>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</si>
  <si>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</si>
  <si>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</si>
  <si>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</si>
  <si>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</si>
  <si>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</si>
  <si>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</si>
  <si>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</si>
  <si>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</si>
  <si>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</si>
  <si>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</si>
  <si>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</si>
  <si>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</si>
  <si>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</si>
  <si>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</si>
  <si>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24-341.22-001</t>
  </si>
  <si>
    <t>2a</t>
  </si>
  <si>
    <t>G</t>
  </si>
  <si>
    <t>341.22</t>
  </si>
  <si>
    <t>Obniżenie Liswarty</t>
  </si>
  <si>
    <t>Dolin i Obniżeń</t>
  </si>
  <si>
    <t>Zalewowych den dolin - akumulacyjne: Równin zalewowych w terenach nizinnych i wyżynnych</t>
  </si>
  <si>
    <t>C.2.2.e</t>
  </si>
  <si>
    <t>Olesko-Myszkowski</t>
  </si>
  <si>
    <t>17; 47</t>
  </si>
  <si>
    <t>Grąd subkontynentalny, odmiana małopolska, forma wyżynna, seria żyzna; Kontynentalne bory mieszane sosnowo-dębowe</t>
  </si>
  <si>
    <t>II.A.24</t>
  </si>
  <si>
    <t>Jura Krakowsko-Częstochowska – część północna</t>
  </si>
  <si>
    <t>Gmina Ciasna, Powiat lubliniecki; Gmina Przystajń, Powiat kłobucki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</si>
  <si>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</si>
  <si>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</si>
  <si>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</si>
  <si>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</si>
  <si>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</si>
  <si>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</si>
  <si>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</si>
  <si>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</si>
  <si>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</si>
  <si>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</si>
  <si>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</si>
  <si>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</si>
  <si>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</si>
  <si>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</si>
  <si>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</si>
  <si>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</si>
  <si>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A3b</t>
  </si>
  <si>
    <t>3</t>
  </si>
  <si>
    <t>A3</t>
  </si>
  <si>
    <t>A3b</t>
  </si>
  <si>
    <t>4</t>
  </si>
  <si>
    <t>A5</t>
  </si>
  <si>
    <t>4</t>
  </si>
  <si>
    <t>A5</t>
  </si>
  <si>
    <t>5</t>
  </si>
  <si>
    <t>A6</t>
  </si>
  <si>
    <t>A6a</t>
  </si>
  <si>
    <t>5</t>
  </si>
  <si>
    <t>A6</t>
  </si>
  <si>
    <t>A6a</t>
  </si>
  <si>
    <t>6</t>
  </si>
  <si>
    <t>A7</t>
  </si>
  <si>
    <t>A7a</t>
  </si>
  <si>
    <t>6</t>
  </si>
  <si>
    <t>A7</t>
  </si>
  <si>
    <t>A7a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</si>
  <si>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</si>
  <si>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</si>
  <si>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</si>
  <si>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</si>
  <si>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</si>
  <si>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</si>
  <si>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</si>
  <si>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</si>
  <si>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</si>
  <si>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</si>
  <si>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</si>
  <si>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</si>
  <si>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</si>
  <si>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</si>
  <si>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</si>
  <si>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</si>
  <si>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</si>
  <si>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</si>
  <si>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</si>
  <si>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</si>
  <si>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</si>
  <si>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</si>
  <si>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</si>
  <si>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</si>
  <si>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</si>
  <si>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</si>
  <si>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A8e</t>
  </si>
  <si>
    <t>11</t>
  </si>
  <si>
    <t>A8</t>
  </si>
  <si>
    <t>A8e</t>
  </si>
  <si>
    <t>12</t>
  </si>
  <si>
    <t>A8</t>
  </si>
  <si>
    <t>A8f</t>
  </si>
  <si>
    <t>12</t>
  </si>
  <si>
    <t>A8</t>
  </si>
  <si>
    <t>A8f</t>
  </si>
  <si>
    <t>13</t>
  </si>
  <si>
    <t>A10</t>
  </si>
  <si>
    <t>13</t>
  </si>
  <si>
    <t>A10</t>
  </si>
  <si>
    <t>funkcja ekologiczna, funkcja ochrony przyrody</t>
  </si>
  <si>
    <t>Panorama doliny Liswarty na wysokości wsi Ługi-Radły</t>
  </si>
  <si>
    <t>Krzysztof Badora</t>
  </si>
  <si>
    <t>Łąkowe krajobrazy doliny Liswarty na południe od Stanów</t>
  </si>
  <si>
    <t>Zbiornik wodny i łąki w dolinie Liswarty na południe od Stanów</t>
  </si>
  <si>
    <t>Wypas owiec na łąkach w dolinie Liswarty w Stanach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</si>
</sst>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0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14</v>
      </c>
    </row>
    <row r="7" spans="1:5" x14ac:dyDescent="0.25">
      <c r="A7" t="s">
        <v>70</v>
      </c>
      <c r="B7" t="s">
        <v>71</v>
      </c>
      <c r="C7" t="s">
        <v>72</v>
      </c>
      <c r="D7" s="3">
        <v>2.08</v>
      </c>
    </row>
    <row r="8" spans="1:5" x14ac:dyDescent="0.25">
      <c r="A8" t="s">
        <v>76</v>
      </c>
      <c r="B8" t="s">
        <v>77</v>
      </c>
      <c r="C8" t="s">
        <v>78</v>
      </c>
      <c r="D8" s="3">
        <v>1.5880000000000001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0.17599999999999999</v>
      </c>
    </row>
    <row r="11" spans="1:5" x14ac:dyDescent="0.25">
      <c r="A11" t="s">
        <v>92</v>
      </c>
      <c r="B11" t="s">
        <v>93</v>
      </c>
      <c r="C11" t="s">
        <v>94</v>
      </c>
      <c r="D11" s="3">
        <v>1.962</v>
      </c>
    </row>
    <row r="12" spans="1:5" x14ac:dyDescent="0.25">
      <c r="A12" t="s">
        <v>98</v>
      </c>
      <c r="B12" t="s">
        <v>99</v>
      </c>
      <c r="C12" t="s">
        <v>100</v>
      </c>
      <c r="D12" s="3">
        <v>0.52700000000000002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3.7029999999999998</v>
      </c>
    </row>
    <row r="14" spans="1:5" x14ac:dyDescent="0.25">
      <c r="A14" t="s">
        <v>110</v>
      </c>
      <c r="B14" t="s">
        <v>111</v>
      </c>
      <c r="C14" t="s">
        <v>112</v>
      </c>
      <c r="D14" s="3">
        <v>53.445</v>
      </c>
    </row>
    <row r="15" spans="1:5" x14ac:dyDescent="0.25">
      <c r="A15" t="s">
        <v>116</v>
      </c>
      <c r="B15" t="s">
        <v>117</v>
      </c>
      <c r="C15" t="s">
        <v>118</v>
      </c>
      <c r="D15" s="3">
        <v>40.573999999999998</v>
      </c>
    </row>
    <row r="16" spans="1:5" x14ac:dyDescent="0.25">
      <c r="A16" t="s">
        <v>122</v>
      </c>
      <c r="B16" t="s">
        <v>123</v>
      </c>
      <c r="C16" t="s">
        <v>124</v>
      </c>
      <c r="D16" s="3">
        <v>2.2669999999999999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1.0999999999999999E-2</v>
      </c>
    </row>
    <row r="18" spans="1:4" x14ac:dyDescent="0.25">
      <c r="A18" t="s">
        <v>134</v>
      </c>
      <c r="B18" t="s">
        <v>135</v>
      </c>
      <c r="C18" t="s">
        <v>135</v>
      </c>
      <c r="D18" s="3">
        <v>1.3120000000000001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-0.24325457563626268</v>
      </c>
    </row>
    <row r="6" spans="1:4" x14ac:dyDescent="0.25">
      <c r="A6" t="s">
        <v>73</v>
      </c>
      <c r="B6" t="s">
        <v>74</v>
      </c>
      <c r="C6" t="s">
        <v>75</v>
      </c>
      <c r="D6" s="3">
        <v>-0.51103273656732828</v>
      </c>
    </row>
    <row r="7" spans="1:4" x14ac:dyDescent="0.25">
      <c r="A7" t="s">
        <v>79</v>
      </c>
      <c r="B7" t="s">
        <v>80</v>
      </c>
      <c r="C7" t="s">
        <v>81</v>
      </c>
      <c r="D7" s="3">
        <v>-0.45308388819597317</v>
      </c>
    </row>
    <row r="8" spans="1:4" x14ac:dyDescent="0.25">
      <c r="A8" t="s">
        <v>84</v>
      </c>
      <c r="B8" t="s">
        <v>85</v>
      </c>
      <c r="C8" t="s">
        <v>85</v>
      </c>
      <c r="D8" s="3">
        <v>1.2733993642343049</v>
      </c>
    </row>
    <row r="9" spans="1:4" x14ac:dyDescent="0.25">
      <c r="A9" t="s">
        <v>89</v>
      </c>
      <c r="B9" t="s">
        <v>90</v>
      </c>
      <c r="C9" t="s">
        <v>91</v>
      </c>
      <c r="D9" s="3">
        <v>-1.4651554052437428</v>
      </c>
    </row>
    <row r="10" spans="1:4" x14ac:dyDescent="0.25">
      <c r="A10" t="s">
        <v>95</v>
      </c>
      <c r="B10" t="s">
        <v>96</v>
      </c>
      <c r="C10" t="s">
        <v>97</v>
      </c>
      <c r="D10" s="3">
        <v>-0.76408047965011816</v>
      </c>
    </row>
    <row r="11" spans="1:4" x14ac:dyDescent="0.25">
      <c r="A11" t="s">
        <v>101</v>
      </c>
      <c r="B11" t="s">
        <v>102</v>
      </c>
      <c r="C11" t="s">
        <v>103</v>
      </c>
      <c r="D11" s="3">
        <v>-1.0936794488624664</v>
      </c>
    </row>
    <row r="12" spans="1:4" x14ac:dyDescent="0.25">
      <c r="A12" t="s">
        <v>107</v>
      </c>
      <c r="B12" t="s">
        <v>108</v>
      </c>
      <c r="C12" t="s">
        <v>109</v>
      </c>
      <c r="D12" s="3">
        <v>-0.99780791003469638</v>
      </c>
    </row>
    <row r="13" spans="1:4" x14ac:dyDescent="0.25">
      <c r="A13" t="s">
        <v>113</v>
      </c>
      <c r="B13" t="s">
        <v>114</v>
      </c>
      <c r="C13" t="s">
        <v>115</v>
      </c>
      <c r="D13" s="3">
        <v>1.5936641390460262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-0.62860915696268749</v>
      </c>
    </row>
    <row r="15" spans="1:4" x14ac:dyDescent="0.25">
      <c r="A15" t="s">
        <v>125</v>
      </c>
      <c r="B15" t="s">
        <v>126</v>
      </c>
      <c r="C15" t="s">
        <v>127</v>
      </c>
      <c r="D15" s="3">
        <v>-0.24835280600298928</v>
      </c>
    </row>
    <row r="16" spans="1:4" x14ac:dyDescent="0.25">
      <c r="A16" t="s">
        <v>131</v>
      </c>
      <c r="B16" t="s">
        <v>132</v>
      </c>
      <c r="C16" t="s">
        <v>133</v>
      </c>
      <c r="D16" s="3">
        <v>-0.97821624463107804</v>
      </c>
    </row>
    <row r="17" spans="1:4" x14ac:dyDescent="0.25">
      <c r="A17" t="s">
        <v>136</v>
      </c>
      <c r="B17" t="s">
        <v>137</v>
      </c>
      <c r="C17" t="s">
        <v>137</v>
      </c>
      <c r="D17" s="3">
        <v>-0.64659533367410482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HYPERLINK("http://gridw.home.pl/pub/audyt/Dokumentacja_fotograficzna_kartograficzna/ID_678/Mapa_ID_678.jpg","Mapa_ID_678.jpg")</f>
        <v>Mapa_ID_678.jpg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139</v>
      </c>
      <c r="D6" s="3" t="s">
        <v>140</v>
      </c>
      <c r="E6" s="20">
        <v>45046</v>
      </c>
      <c r="F6">
        <v>18.372800000000002</v>
      </c>
      <c r="G6">
        <v>50.501899999999999</v>
      </c>
      <c r="H6" s="12" t="str">
        <f>HYPERLINK("https://gridw.home.pl/pub/audyt/Dokumentacja_fotograficzna_kartograficzna/ID_678/678_1.jpg","678_1")</f>
        <v>678_1</v>
      </c>
    </row>
    <row r="7" spans="1:8" x14ac:dyDescent="0.25">
      <c r="A7">
        <v>2</v>
      </c>
      <c r="B7" t="s">
        <v>48</v>
      </c>
      <c r="C7" t="s">
        <v>141</v>
      </c>
      <c r="D7" s="3" t="s">
        <v>140</v>
      </c>
      <c r="E7" s="20">
        <v>45046</v>
      </c>
      <c r="F7">
        <v>18.37304</v>
      </c>
      <c r="G7">
        <v>50.50338</v>
      </c>
      <c r="H7" s="12" t="str">
        <f>HYPERLINK("https://gridw.home.pl/pub/audyt/Dokumentacja_fotograficzna_kartograficzna/ID_678/678_2.jpg","678_2")</f>
        <v>678_2</v>
      </c>
    </row>
    <row r="8" spans="1:8" x14ac:dyDescent="0.25">
      <c r="A8">
        <v>3</v>
      </c>
      <c r="B8" t="s">
        <v>48</v>
      </c>
      <c r="C8" t="s">
        <v>142</v>
      </c>
      <c r="D8" s="3" t="s">
        <v>140</v>
      </c>
      <c r="E8" s="20">
        <v>45046</v>
      </c>
      <c r="F8">
        <v>18.372730000000001</v>
      </c>
      <c r="G8">
        <v>50.505119999999998</v>
      </c>
      <c r="H8" s="12" t="str">
        <f>HYPERLINK("https://gridw.home.pl/pub/audyt/Dokumentacja_fotograficzna_kartograficzna/ID_678/678_3.jpg","678_3")</f>
        <v>678_3</v>
      </c>
    </row>
    <row r="9" spans="1:8" x14ac:dyDescent="0.25">
      <c r="A9">
        <v>4</v>
      </c>
      <c r="B9" t="s">
        <v>48</v>
      </c>
      <c r="C9" t="s">
        <v>143</v>
      </c>
      <c r="D9" s="3" t="s">
        <v>140</v>
      </c>
      <c r="E9" s="20">
        <v>45046</v>
      </c>
      <c r="F9">
        <v>18.374379999999999</v>
      </c>
      <c r="G9">
        <v>50.51484</v>
      </c>
      <c r="H9" s="12" t="str">
        <f>HYPERLINK("https://gridw.home.pl/pub/audyt/Dokumentacja_fotograficzna_kartograficzna/ID_678/678_4.jpg","678_4")</f>
        <v>678_4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36E12B-388D-43DB-BFAD-A08193EC6578}"/>
</file>

<file path=customXml/itemProps2.xml><?xml version="1.0" encoding="utf-8"?>
<ds:datastoreItem xmlns:ds="http://schemas.openxmlformats.org/officeDocument/2006/customXml" ds:itemID="{43CA3BB4-C527-4C34-B8D2-EBB236058A1E}"/>
</file>

<file path=customXml/itemProps3.xml><?xml version="1.0" encoding="utf-8"?>
<ds:datastoreItem xmlns:ds="http://schemas.openxmlformats.org/officeDocument/2006/customXml" ds:itemID="{273B84E5-DB76-44DD-9999-B47114C6D2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